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arlab_Projects\Env_Prot\Renewables - LOT\Renewables Projects\Wind\Berwick Bank\4 Application\MSi uploads\03. EIA Report (U)\Volume 3 - Technical Reports (U)\Appendix 11.1 - Appendix 11.8 - Offshore and Intertidal Ornithology\"/>
    </mc:Choice>
  </mc:AlternateContent>
  <xr:revisionPtr revIDLastSave="0" documentId="13_ncr:1_{98BAC086-AAD6-476C-84FE-3661CB4C2C25}" xr6:coauthVersionLast="47" xr6:coauthVersionMax="47" xr10:uidLastSave="{00000000-0000-0000-0000-000000000000}"/>
  <bookViews>
    <workbookView xWindow="-120" yWindow="-120" windowWidth="29040" windowHeight="15840" tabRatio="845" xr2:uid="{656DB17E-8C2C-48AA-A9C8-9CB9B81E5466}"/>
  </bookViews>
  <sheets>
    <sheet name="Cover" sheetId="25" r:id="rId1"/>
    <sheet name="KI" sheetId="24" r:id="rId2"/>
    <sheet name="HG" sheetId="19" r:id="rId3"/>
    <sheet name="LBBG" sheetId="20" r:id="rId4"/>
    <sheet name="GU" sheetId="17" r:id="rId5"/>
    <sheet name="RZ" sheetId="18" r:id="rId6"/>
    <sheet name="GX" sheetId="2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2" l="1"/>
  <c r="G6" i="22"/>
  <c r="F6" i="22"/>
  <c r="H6" i="22" s="1"/>
  <c r="M6" i="24"/>
  <c r="U60" i="24"/>
  <c r="U115" i="24" l="1"/>
  <c r="T115" i="24"/>
  <c r="V115" i="24" s="1"/>
  <c r="N115" i="24"/>
  <c r="M115" i="24"/>
  <c r="O115" i="24" s="1"/>
  <c r="G115" i="24"/>
  <c r="F115" i="24"/>
  <c r="H115" i="24" s="1"/>
  <c r="U114" i="24"/>
  <c r="T114" i="24"/>
  <c r="V114" i="24" s="1"/>
  <c r="N114" i="24"/>
  <c r="M114" i="24"/>
  <c r="G114" i="24"/>
  <c r="F114" i="24"/>
  <c r="H114" i="24" s="1"/>
  <c r="U113" i="24"/>
  <c r="T113" i="24"/>
  <c r="V113" i="24" s="1"/>
  <c r="N113" i="24"/>
  <c r="M113" i="24"/>
  <c r="G113" i="24"/>
  <c r="F113" i="24"/>
  <c r="U112" i="24"/>
  <c r="T112" i="24"/>
  <c r="V112" i="24" s="1"/>
  <c r="N112" i="24"/>
  <c r="M112" i="24"/>
  <c r="O112" i="24" s="1"/>
  <c r="G112" i="24"/>
  <c r="F112" i="24"/>
  <c r="H112" i="24" s="1"/>
  <c r="U111" i="24"/>
  <c r="T111" i="24"/>
  <c r="N111" i="24"/>
  <c r="M111" i="24"/>
  <c r="O111" i="24" s="1"/>
  <c r="G111" i="24"/>
  <c r="F111" i="24"/>
  <c r="H111" i="24" s="1"/>
  <c r="U110" i="24"/>
  <c r="T110" i="24"/>
  <c r="V110" i="24" s="1"/>
  <c r="N110" i="24"/>
  <c r="M110" i="24"/>
  <c r="O110" i="24" s="1"/>
  <c r="G110" i="24"/>
  <c r="F110" i="24"/>
  <c r="H110" i="24" s="1"/>
  <c r="U109" i="24"/>
  <c r="T109" i="24"/>
  <c r="V109" i="24" s="1"/>
  <c r="N109" i="24"/>
  <c r="M109" i="24"/>
  <c r="G109" i="24"/>
  <c r="F109" i="24"/>
  <c r="U108" i="24"/>
  <c r="T108" i="24"/>
  <c r="N108" i="24"/>
  <c r="M108" i="24"/>
  <c r="O108" i="24" s="1"/>
  <c r="G108" i="24"/>
  <c r="F108" i="24"/>
  <c r="H108" i="24" s="1"/>
  <c r="U107" i="24"/>
  <c r="T107" i="24"/>
  <c r="V107" i="24" s="1"/>
  <c r="N107" i="24"/>
  <c r="M107" i="24"/>
  <c r="O107" i="24" s="1"/>
  <c r="G107" i="24"/>
  <c r="F107" i="24"/>
  <c r="U106" i="24"/>
  <c r="T106" i="24"/>
  <c r="N106" i="24"/>
  <c r="O106" i="24" s="1"/>
  <c r="M106" i="24"/>
  <c r="G106" i="24"/>
  <c r="F106" i="24"/>
  <c r="U105" i="24"/>
  <c r="T105" i="24"/>
  <c r="V105" i="24" s="1"/>
  <c r="N105" i="24"/>
  <c r="M105" i="24"/>
  <c r="G105" i="24"/>
  <c r="F105" i="24"/>
  <c r="H105" i="24" s="1"/>
  <c r="U104" i="24"/>
  <c r="T104" i="24"/>
  <c r="V104" i="24" s="1"/>
  <c r="N104" i="24"/>
  <c r="M104" i="24"/>
  <c r="O104" i="24" s="1"/>
  <c r="G104" i="24"/>
  <c r="F104" i="24"/>
  <c r="H104" i="24" s="1"/>
  <c r="U103" i="24"/>
  <c r="T103" i="24"/>
  <c r="N103" i="24"/>
  <c r="M103" i="24"/>
  <c r="O103" i="24" s="1"/>
  <c r="G103" i="24"/>
  <c r="F103" i="24"/>
  <c r="H103" i="24" s="1"/>
  <c r="U102" i="24"/>
  <c r="T102" i="24"/>
  <c r="N102" i="24"/>
  <c r="M102" i="24"/>
  <c r="O102" i="24" s="1"/>
  <c r="G102" i="24"/>
  <c r="F102" i="24"/>
  <c r="H102" i="24" s="1"/>
  <c r="U101" i="24"/>
  <c r="T101" i="24"/>
  <c r="N101" i="24"/>
  <c r="M101" i="24"/>
  <c r="O101" i="24" s="1"/>
  <c r="G101" i="24"/>
  <c r="F101" i="24"/>
  <c r="U100" i="24"/>
  <c r="T100" i="24"/>
  <c r="V100" i="24" s="1"/>
  <c r="N100" i="24"/>
  <c r="M100" i="24"/>
  <c r="G100" i="24"/>
  <c r="F100" i="24"/>
  <c r="H100" i="24" s="1"/>
  <c r="U99" i="24"/>
  <c r="T99" i="24"/>
  <c r="N99" i="24"/>
  <c r="M99" i="24"/>
  <c r="G99" i="24"/>
  <c r="F99" i="24"/>
  <c r="U98" i="24"/>
  <c r="T98" i="24"/>
  <c r="V98" i="24" s="1"/>
  <c r="N98" i="24"/>
  <c r="O98" i="24" s="1"/>
  <c r="M98" i="24"/>
  <c r="G98" i="24"/>
  <c r="F98" i="24"/>
  <c r="H98" i="24" s="1"/>
  <c r="U97" i="24"/>
  <c r="T97" i="24"/>
  <c r="N97" i="24"/>
  <c r="M97" i="24"/>
  <c r="O97" i="24" s="1"/>
  <c r="G97" i="24"/>
  <c r="F97" i="24"/>
  <c r="H97" i="24" s="1"/>
  <c r="U96" i="24"/>
  <c r="T96" i="24"/>
  <c r="V96" i="24" s="1"/>
  <c r="N96" i="24"/>
  <c r="M96" i="24"/>
  <c r="G96" i="24"/>
  <c r="H96" i="24" s="1"/>
  <c r="F96" i="24"/>
  <c r="U95" i="24"/>
  <c r="T95" i="24"/>
  <c r="V95" i="24" s="1"/>
  <c r="N95" i="24"/>
  <c r="M95" i="24"/>
  <c r="G95" i="24"/>
  <c r="F95" i="24"/>
  <c r="H95" i="24" s="1"/>
  <c r="U94" i="24"/>
  <c r="V94" i="24" s="1"/>
  <c r="T94" i="24"/>
  <c r="N94" i="24"/>
  <c r="M94" i="24"/>
  <c r="O94" i="24" s="1"/>
  <c r="G94" i="24"/>
  <c r="F94" i="24"/>
  <c r="H94" i="24" s="1"/>
  <c r="U93" i="24"/>
  <c r="T93" i="24"/>
  <c r="N93" i="24"/>
  <c r="M93" i="24"/>
  <c r="O93" i="24" s="1"/>
  <c r="G93" i="24"/>
  <c r="F93" i="24"/>
  <c r="U92" i="24"/>
  <c r="T92" i="24"/>
  <c r="V92" i="24" s="1"/>
  <c r="N92" i="24"/>
  <c r="M92" i="24"/>
  <c r="O92" i="24" s="1"/>
  <c r="G92" i="24"/>
  <c r="F92" i="24"/>
  <c r="H92" i="24" s="1"/>
  <c r="U91" i="24"/>
  <c r="T91" i="24"/>
  <c r="V91" i="24" s="1"/>
  <c r="N91" i="24"/>
  <c r="M91" i="24"/>
  <c r="G91" i="24"/>
  <c r="F91" i="24"/>
  <c r="U90" i="24"/>
  <c r="V90" i="24" s="1"/>
  <c r="T90" i="24"/>
  <c r="N90" i="24"/>
  <c r="M90" i="24"/>
  <c r="O90" i="24" s="1"/>
  <c r="G90" i="24"/>
  <c r="H90" i="24" s="1"/>
  <c r="F90" i="24"/>
  <c r="U89" i="24"/>
  <c r="T89" i="24"/>
  <c r="N89" i="24"/>
  <c r="M89" i="24"/>
  <c r="G89" i="24"/>
  <c r="F89" i="24"/>
  <c r="H89" i="24" s="1"/>
  <c r="U88" i="24"/>
  <c r="T88" i="24"/>
  <c r="N88" i="24"/>
  <c r="M88" i="24"/>
  <c r="G88" i="24"/>
  <c r="F88" i="24"/>
  <c r="H88" i="24" s="1"/>
  <c r="U87" i="24"/>
  <c r="T87" i="24"/>
  <c r="N87" i="24"/>
  <c r="M87" i="24"/>
  <c r="O87" i="24" s="1"/>
  <c r="G87" i="24"/>
  <c r="F87" i="24"/>
  <c r="U86" i="24"/>
  <c r="T86" i="24"/>
  <c r="N86" i="24"/>
  <c r="M86" i="24"/>
  <c r="G86" i="24"/>
  <c r="F86" i="24"/>
  <c r="H86" i="24" s="1"/>
  <c r="U85" i="24"/>
  <c r="T85" i="24"/>
  <c r="V85" i="24" s="1"/>
  <c r="N85" i="24"/>
  <c r="M85" i="24"/>
  <c r="O85" i="24" s="1"/>
  <c r="G85" i="24"/>
  <c r="F85" i="24"/>
  <c r="U84" i="24"/>
  <c r="T84" i="24"/>
  <c r="N84" i="24"/>
  <c r="M84" i="24"/>
  <c r="O84" i="24" s="1"/>
  <c r="G84" i="24"/>
  <c r="F84" i="24"/>
  <c r="H84" i="24" s="1"/>
  <c r="U83" i="24"/>
  <c r="T83" i="24"/>
  <c r="N83" i="24"/>
  <c r="M83" i="24"/>
  <c r="G83" i="24"/>
  <c r="F83" i="24"/>
  <c r="H83" i="24" s="1"/>
  <c r="U82" i="24"/>
  <c r="T82" i="24"/>
  <c r="V82" i="24" s="1"/>
  <c r="N82" i="24"/>
  <c r="M82" i="24"/>
  <c r="G82" i="24"/>
  <c r="F82" i="24"/>
  <c r="H82" i="24" s="1"/>
  <c r="U81" i="24"/>
  <c r="T81" i="24"/>
  <c r="N81" i="24"/>
  <c r="M81" i="24"/>
  <c r="G81" i="24"/>
  <c r="H81" i="24" s="1"/>
  <c r="F81" i="24"/>
  <c r="U80" i="24"/>
  <c r="T80" i="24"/>
  <c r="N80" i="24"/>
  <c r="M80" i="24"/>
  <c r="G80" i="24"/>
  <c r="F80" i="24"/>
  <c r="H80" i="24" s="1"/>
  <c r="U78" i="24"/>
  <c r="T78" i="24"/>
  <c r="N78" i="24"/>
  <c r="M78" i="24"/>
  <c r="G78" i="24"/>
  <c r="F78" i="24"/>
  <c r="U77" i="24"/>
  <c r="T77" i="24"/>
  <c r="V77" i="24" s="1"/>
  <c r="N77" i="24"/>
  <c r="M77" i="24"/>
  <c r="G77" i="24"/>
  <c r="F77" i="24"/>
  <c r="H77" i="24" s="1"/>
  <c r="U76" i="24"/>
  <c r="T76" i="24"/>
  <c r="N76" i="24"/>
  <c r="M76" i="24"/>
  <c r="G76" i="24"/>
  <c r="F76" i="24"/>
  <c r="U75" i="24"/>
  <c r="T75" i="24"/>
  <c r="V75" i="24" s="1"/>
  <c r="N75" i="24"/>
  <c r="O75" i="24" s="1"/>
  <c r="M75" i="24"/>
  <c r="G75" i="24"/>
  <c r="F75" i="24"/>
  <c r="H75" i="24" s="1"/>
  <c r="U74" i="24"/>
  <c r="T74" i="24"/>
  <c r="N74" i="24"/>
  <c r="M74" i="24"/>
  <c r="G74" i="24"/>
  <c r="F74" i="24"/>
  <c r="U73" i="24"/>
  <c r="T73" i="24"/>
  <c r="N73" i="24"/>
  <c r="M73" i="24"/>
  <c r="G73" i="24"/>
  <c r="F73" i="24"/>
  <c r="H73" i="24" s="1"/>
  <c r="U72" i="24"/>
  <c r="T72" i="24"/>
  <c r="N72" i="24"/>
  <c r="M72" i="24"/>
  <c r="O72" i="24" s="1"/>
  <c r="G72" i="24"/>
  <c r="F72" i="24"/>
  <c r="U71" i="24"/>
  <c r="T71" i="24"/>
  <c r="V71" i="24" s="1"/>
  <c r="N71" i="24"/>
  <c r="O71" i="24" s="1"/>
  <c r="M71" i="24"/>
  <c r="G71" i="24"/>
  <c r="F71" i="24"/>
  <c r="H71" i="24" s="1"/>
  <c r="U70" i="24"/>
  <c r="T70" i="24"/>
  <c r="N70" i="24"/>
  <c r="M70" i="24"/>
  <c r="O70" i="24" s="1"/>
  <c r="G70" i="24"/>
  <c r="F70" i="24"/>
  <c r="U69" i="24"/>
  <c r="T69" i="24"/>
  <c r="V69" i="24" s="1"/>
  <c r="N69" i="24"/>
  <c r="M69" i="24"/>
  <c r="G69" i="24"/>
  <c r="F69" i="24"/>
  <c r="U68" i="24"/>
  <c r="T68" i="24"/>
  <c r="N68" i="24"/>
  <c r="M68" i="24"/>
  <c r="G68" i="24"/>
  <c r="F68" i="24"/>
  <c r="U67" i="24"/>
  <c r="T67" i="24"/>
  <c r="N67" i="24"/>
  <c r="M67" i="24"/>
  <c r="G67" i="24"/>
  <c r="F67" i="24"/>
  <c r="H67" i="24" s="1"/>
  <c r="U66" i="24"/>
  <c r="T66" i="24"/>
  <c r="N66" i="24"/>
  <c r="M66" i="24"/>
  <c r="O66" i="24" s="1"/>
  <c r="G66" i="24"/>
  <c r="F66" i="24"/>
  <c r="H66" i="24" s="1"/>
  <c r="U65" i="24"/>
  <c r="T65" i="24"/>
  <c r="N65" i="24"/>
  <c r="M65" i="24"/>
  <c r="O65" i="24" s="1"/>
  <c r="G65" i="24"/>
  <c r="F65" i="24"/>
  <c r="U64" i="24"/>
  <c r="T64" i="24"/>
  <c r="N64" i="24"/>
  <c r="M64" i="24"/>
  <c r="O64" i="24" s="1"/>
  <c r="G64" i="24"/>
  <c r="F64" i="24"/>
  <c r="H64" i="24" s="1"/>
  <c r="U63" i="24"/>
  <c r="V63" i="24" s="1"/>
  <c r="T63" i="24"/>
  <c r="N63" i="24"/>
  <c r="M63" i="24"/>
  <c r="G63" i="24"/>
  <c r="F63" i="24"/>
  <c r="H63" i="24" s="1"/>
  <c r="U62" i="24"/>
  <c r="T62" i="24"/>
  <c r="V62" i="24" s="1"/>
  <c r="O62" i="24"/>
  <c r="N62" i="24"/>
  <c r="M62" i="24"/>
  <c r="G62" i="24"/>
  <c r="F62" i="24"/>
  <c r="H62" i="24" s="1"/>
  <c r="U61" i="24"/>
  <c r="T61" i="24"/>
  <c r="N61" i="24"/>
  <c r="M61" i="24"/>
  <c r="G61" i="24"/>
  <c r="F61" i="24"/>
  <c r="T60" i="24"/>
  <c r="V60" i="24" s="1"/>
  <c r="N60" i="24"/>
  <c r="M60" i="24"/>
  <c r="O60" i="24" s="1"/>
  <c r="G60" i="24"/>
  <c r="F60" i="24"/>
  <c r="H60" i="24" s="1"/>
  <c r="U59" i="24"/>
  <c r="T59" i="24"/>
  <c r="N59" i="24"/>
  <c r="M59" i="24"/>
  <c r="G59" i="24"/>
  <c r="F59" i="24"/>
  <c r="U58" i="24"/>
  <c r="T58" i="24"/>
  <c r="N58" i="24"/>
  <c r="M58" i="24"/>
  <c r="G58" i="24"/>
  <c r="F58" i="24"/>
  <c r="U57" i="24"/>
  <c r="T57" i="24"/>
  <c r="N57" i="24"/>
  <c r="M57" i="24"/>
  <c r="G57" i="24"/>
  <c r="F57" i="24"/>
  <c r="U56" i="24"/>
  <c r="T56" i="24"/>
  <c r="V56" i="24" s="1"/>
  <c r="N56" i="24"/>
  <c r="M56" i="24"/>
  <c r="G56" i="24"/>
  <c r="F56" i="24"/>
  <c r="U55" i="24"/>
  <c r="T55" i="24"/>
  <c r="V55" i="24" s="1"/>
  <c r="N55" i="24"/>
  <c r="M55" i="24"/>
  <c r="O55" i="24" s="1"/>
  <c r="G55" i="24"/>
  <c r="F55" i="24"/>
  <c r="U54" i="24"/>
  <c r="T54" i="24"/>
  <c r="N54" i="24"/>
  <c r="M54" i="24"/>
  <c r="G54" i="24"/>
  <c r="F54" i="24"/>
  <c r="U53" i="24"/>
  <c r="T53" i="24"/>
  <c r="N53" i="24"/>
  <c r="M53" i="24"/>
  <c r="G53" i="24"/>
  <c r="F53" i="24"/>
  <c r="U52" i="24"/>
  <c r="T52" i="24"/>
  <c r="V52" i="24" s="1"/>
  <c r="N52" i="24"/>
  <c r="M52" i="24"/>
  <c r="G52" i="24"/>
  <c r="F52" i="24"/>
  <c r="U51" i="24"/>
  <c r="T51" i="24"/>
  <c r="V51" i="24" s="1"/>
  <c r="N51" i="24"/>
  <c r="M51" i="24"/>
  <c r="G51" i="24"/>
  <c r="F51" i="24"/>
  <c r="H51" i="24" s="1"/>
  <c r="U50" i="24"/>
  <c r="V50" i="24" s="1"/>
  <c r="T50" i="24"/>
  <c r="N50" i="24"/>
  <c r="M50" i="24"/>
  <c r="O50" i="24" s="1"/>
  <c r="G50" i="24"/>
  <c r="F50" i="24"/>
  <c r="U49" i="24"/>
  <c r="T49" i="24"/>
  <c r="N49" i="24"/>
  <c r="M49" i="24"/>
  <c r="G49" i="24"/>
  <c r="F49" i="24"/>
  <c r="U48" i="24"/>
  <c r="T48" i="24"/>
  <c r="N48" i="24"/>
  <c r="M48" i="24"/>
  <c r="G48" i="24"/>
  <c r="F48" i="24"/>
  <c r="U47" i="24"/>
  <c r="T47" i="24"/>
  <c r="N47" i="24"/>
  <c r="M47" i="24"/>
  <c r="O47" i="24" s="1"/>
  <c r="G47" i="24"/>
  <c r="F47" i="24"/>
  <c r="H47" i="24" s="1"/>
  <c r="U46" i="24"/>
  <c r="T46" i="24"/>
  <c r="V46" i="24" s="1"/>
  <c r="N46" i="24"/>
  <c r="M46" i="24"/>
  <c r="G46" i="24"/>
  <c r="F46" i="24"/>
  <c r="H46" i="24" s="1"/>
  <c r="U45" i="24"/>
  <c r="T45" i="24"/>
  <c r="N45" i="24"/>
  <c r="M45" i="24"/>
  <c r="G45" i="24"/>
  <c r="F45" i="24"/>
  <c r="H45" i="24" s="1"/>
  <c r="U44" i="24"/>
  <c r="T44" i="24"/>
  <c r="N44" i="24"/>
  <c r="M44" i="24"/>
  <c r="G44" i="24"/>
  <c r="F44" i="24"/>
  <c r="H44" i="24" s="1"/>
  <c r="U43" i="24"/>
  <c r="T43" i="24"/>
  <c r="N43" i="24"/>
  <c r="M43" i="24"/>
  <c r="O43" i="24" s="1"/>
  <c r="G43" i="24"/>
  <c r="F43" i="24"/>
  <c r="U28" i="22"/>
  <c r="T28" i="22"/>
  <c r="V28" i="22" s="1"/>
  <c r="N28" i="22"/>
  <c r="M28" i="22"/>
  <c r="O28" i="22" s="1"/>
  <c r="G28" i="22"/>
  <c r="F28" i="22"/>
  <c r="U27" i="22"/>
  <c r="T27" i="22"/>
  <c r="V27" i="22" s="1"/>
  <c r="N27" i="22"/>
  <c r="M27" i="22"/>
  <c r="G27" i="22"/>
  <c r="F27" i="22"/>
  <c r="H27" i="22" s="1"/>
  <c r="U26" i="22"/>
  <c r="T26" i="22"/>
  <c r="V26" i="22" s="1"/>
  <c r="N26" i="22"/>
  <c r="M26" i="22"/>
  <c r="G26" i="22"/>
  <c r="F26" i="22"/>
  <c r="H26" i="22" s="1"/>
  <c r="U25" i="22"/>
  <c r="T25" i="22"/>
  <c r="V25" i="22" s="1"/>
  <c r="N25" i="22"/>
  <c r="M25" i="22"/>
  <c r="O25" i="22" s="1"/>
  <c r="G25" i="22"/>
  <c r="H25" i="22" s="1"/>
  <c r="F25" i="22"/>
  <c r="U24" i="22"/>
  <c r="T24" i="22"/>
  <c r="V24" i="22" s="1"/>
  <c r="N24" i="22"/>
  <c r="M24" i="22"/>
  <c r="G24" i="22"/>
  <c r="F24" i="22"/>
  <c r="H24" i="22" s="1"/>
  <c r="U23" i="22"/>
  <c r="T23" i="22"/>
  <c r="N23" i="22"/>
  <c r="M23" i="22"/>
  <c r="O23" i="22" s="1"/>
  <c r="G23" i="22"/>
  <c r="F23" i="22"/>
  <c r="U22" i="22"/>
  <c r="T22" i="22"/>
  <c r="V22" i="22" s="1"/>
  <c r="N22" i="22"/>
  <c r="M22" i="22"/>
  <c r="G22" i="22"/>
  <c r="F22" i="22"/>
  <c r="H22" i="22" s="1"/>
  <c r="U20" i="22"/>
  <c r="T20" i="22"/>
  <c r="V20" i="22" s="1"/>
  <c r="N20" i="22"/>
  <c r="M20" i="22"/>
  <c r="O20" i="22" s="1"/>
  <c r="G20" i="22"/>
  <c r="F20" i="22"/>
  <c r="U19" i="22"/>
  <c r="T19" i="22"/>
  <c r="N19" i="22"/>
  <c r="M19" i="22"/>
  <c r="G19" i="22"/>
  <c r="F19" i="22"/>
  <c r="H19" i="22" s="1"/>
  <c r="U18" i="22"/>
  <c r="T18" i="22"/>
  <c r="N18" i="22"/>
  <c r="M18" i="22"/>
  <c r="O18" i="22" s="1"/>
  <c r="G18" i="22"/>
  <c r="F18" i="22"/>
  <c r="U17" i="22"/>
  <c r="T17" i="22"/>
  <c r="N17" i="22"/>
  <c r="O17" i="22" s="1"/>
  <c r="M17" i="22"/>
  <c r="G17" i="22"/>
  <c r="F17" i="22"/>
  <c r="U16" i="22"/>
  <c r="T16" i="22"/>
  <c r="V16" i="22" s="1"/>
  <c r="N16" i="22"/>
  <c r="M16" i="22"/>
  <c r="G16" i="22"/>
  <c r="F16" i="22"/>
  <c r="U15" i="22"/>
  <c r="T15" i="22"/>
  <c r="N15" i="22"/>
  <c r="M15" i="22"/>
  <c r="O15" i="22" s="1"/>
  <c r="G15" i="22"/>
  <c r="F15" i="22"/>
  <c r="H15" i="22" s="1"/>
  <c r="U14" i="22"/>
  <c r="T14" i="22"/>
  <c r="N14" i="22"/>
  <c r="M14" i="22"/>
  <c r="O14" i="22" s="1"/>
  <c r="G14" i="22"/>
  <c r="F14" i="22"/>
  <c r="H14" i="22" s="1"/>
  <c r="G6" i="17"/>
  <c r="F5" i="17"/>
  <c r="U7" i="22"/>
  <c r="T6" i="22"/>
  <c r="N6" i="22"/>
  <c r="M6" i="22"/>
  <c r="F7" i="22"/>
  <c r="G7" i="22"/>
  <c r="F8" i="22"/>
  <c r="G8" i="22"/>
  <c r="F9" i="22"/>
  <c r="F10" i="22"/>
  <c r="G10" i="22"/>
  <c r="F11" i="22"/>
  <c r="G11" i="22"/>
  <c r="F12" i="22"/>
  <c r="G12" i="22"/>
  <c r="U12" i="22"/>
  <c r="T12" i="22"/>
  <c r="V12" i="22" s="1"/>
  <c r="N12" i="22"/>
  <c r="M12" i="22"/>
  <c r="U11" i="22"/>
  <c r="T11" i="22"/>
  <c r="N11" i="22"/>
  <c r="M11" i="22"/>
  <c r="U10" i="22"/>
  <c r="T10" i="22"/>
  <c r="N10" i="22"/>
  <c r="M10" i="22"/>
  <c r="U9" i="22"/>
  <c r="T9" i="22"/>
  <c r="N9" i="22"/>
  <c r="M9" i="22"/>
  <c r="U8" i="22"/>
  <c r="T8" i="22"/>
  <c r="N8" i="22"/>
  <c r="M8" i="22"/>
  <c r="O8" i="22" s="1"/>
  <c r="T7" i="22"/>
  <c r="N7" i="22"/>
  <c r="M7" i="22"/>
  <c r="U6" i="22"/>
  <c r="O6" i="22"/>
  <c r="M41" i="19"/>
  <c r="N41" i="19"/>
  <c r="M42" i="19"/>
  <c r="O42" i="19" s="1"/>
  <c r="N42" i="19"/>
  <c r="M43" i="19"/>
  <c r="N43" i="19"/>
  <c r="O43" i="19" s="1"/>
  <c r="M44" i="19"/>
  <c r="N44" i="19"/>
  <c r="M45" i="19"/>
  <c r="N45" i="19"/>
  <c r="M46" i="19"/>
  <c r="N46" i="19"/>
  <c r="M47" i="19"/>
  <c r="N47" i="19"/>
  <c r="M48" i="19"/>
  <c r="N48" i="19"/>
  <c r="M49" i="19"/>
  <c r="N49" i="19"/>
  <c r="M50" i="19"/>
  <c r="O50" i="19" s="1"/>
  <c r="N50" i="19"/>
  <c r="M51" i="19"/>
  <c r="N51" i="19"/>
  <c r="M52" i="19"/>
  <c r="N52" i="19"/>
  <c r="O52" i="19"/>
  <c r="M53" i="19"/>
  <c r="N53" i="19"/>
  <c r="M54" i="19"/>
  <c r="N54" i="19"/>
  <c r="O54" i="19" s="1"/>
  <c r="M55" i="19"/>
  <c r="N55" i="19"/>
  <c r="M56" i="19"/>
  <c r="N56" i="19"/>
  <c r="M57" i="19"/>
  <c r="N57" i="19"/>
  <c r="M58" i="19"/>
  <c r="N58" i="19"/>
  <c r="M59" i="19"/>
  <c r="O59" i="19" s="1"/>
  <c r="N59" i="19"/>
  <c r="M60" i="19"/>
  <c r="N60" i="19"/>
  <c r="M61" i="19"/>
  <c r="N61" i="19"/>
  <c r="M62" i="19"/>
  <c r="N62" i="19"/>
  <c r="M63" i="19"/>
  <c r="N63" i="19"/>
  <c r="M64" i="19"/>
  <c r="N64" i="19"/>
  <c r="M65" i="19"/>
  <c r="O65" i="19" s="1"/>
  <c r="N65" i="19"/>
  <c r="M66" i="19"/>
  <c r="O66" i="19" s="1"/>
  <c r="N66" i="19"/>
  <c r="M67" i="19"/>
  <c r="N67" i="19"/>
  <c r="M68" i="19"/>
  <c r="N68" i="19"/>
  <c r="M69" i="19"/>
  <c r="N69" i="19"/>
  <c r="M70" i="19"/>
  <c r="N70" i="19"/>
  <c r="M71" i="19"/>
  <c r="N71" i="19"/>
  <c r="O71" i="19"/>
  <c r="M72" i="19"/>
  <c r="O72" i="19" s="1"/>
  <c r="N72" i="19"/>
  <c r="M73" i="19"/>
  <c r="N73" i="19"/>
  <c r="O73" i="19"/>
  <c r="M74" i="19"/>
  <c r="N74" i="19"/>
  <c r="O74" i="19"/>
  <c r="M75" i="19"/>
  <c r="O75" i="19" s="1"/>
  <c r="N75" i="19"/>
  <c r="M76" i="19"/>
  <c r="N76" i="19"/>
  <c r="O76" i="19" s="1"/>
  <c r="M77" i="19"/>
  <c r="N77" i="19"/>
  <c r="M78" i="19"/>
  <c r="N78" i="19"/>
  <c r="M79" i="19"/>
  <c r="N79" i="19"/>
  <c r="M80" i="19"/>
  <c r="N80" i="19"/>
  <c r="M81" i="19"/>
  <c r="N81" i="19"/>
  <c r="O81" i="19"/>
  <c r="M82" i="19"/>
  <c r="O82" i="19" s="1"/>
  <c r="N82" i="19"/>
  <c r="M83" i="19"/>
  <c r="O83" i="19" s="1"/>
  <c r="N83" i="19"/>
  <c r="M84" i="19"/>
  <c r="O84" i="19" s="1"/>
  <c r="N84" i="19"/>
  <c r="M85" i="19"/>
  <c r="N85" i="19"/>
  <c r="M86" i="19"/>
  <c r="O86" i="19" s="1"/>
  <c r="N86" i="19"/>
  <c r="M87" i="19"/>
  <c r="N87" i="19"/>
  <c r="O87" i="19" s="1"/>
  <c r="M88" i="19"/>
  <c r="N88" i="19"/>
  <c r="O88" i="19"/>
  <c r="M89" i="19"/>
  <c r="O89" i="19" s="1"/>
  <c r="N89" i="19"/>
  <c r="M90" i="19"/>
  <c r="O90" i="19" s="1"/>
  <c r="N90" i="19"/>
  <c r="M91" i="19"/>
  <c r="N91" i="19"/>
  <c r="O91" i="19" s="1"/>
  <c r="M92" i="19"/>
  <c r="N92" i="19"/>
  <c r="M93" i="19"/>
  <c r="N93" i="19"/>
  <c r="M94" i="19"/>
  <c r="N94" i="19"/>
  <c r="M95" i="19"/>
  <c r="N95" i="19"/>
  <c r="F41" i="19"/>
  <c r="H41" i="19" s="1"/>
  <c r="G41" i="19"/>
  <c r="F42" i="19"/>
  <c r="G42" i="19"/>
  <c r="F43" i="19"/>
  <c r="G43" i="19"/>
  <c r="F44" i="19"/>
  <c r="G44" i="19"/>
  <c r="F45" i="19"/>
  <c r="G45" i="19"/>
  <c r="H45" i="19"/>
  <c r="F46" i="19"/>
  <c r="G46" i="19"/>
  <c r="F47" i="19"/>
  <c r="G47" i="19"/>
  <c r="F48" i="19"/>
  <c r="G48" i="19"/>
  <c r="F49" i="19"/>
  <c r="G49" i="19"/>
  <c r="F50" i="19"/>
  <c r="G50" i="19"/>
  <c r="F51" i="19"/>
  <c r="G51" i="19"/>
  <c r="F52" i="19"/>
  <c r="G52" i="19"/>
  <c r="F53" i="19"/>
  <c r="G53" i="19"/>
  <c r="F54" i="19"/>
  <c r="G54" i="19"/>
  <c r="F55" i="19"/>
  <c r="G55" i="19"/>
  <c r="F56" i="19"/>
  <c r="G56" i="19"/>
  <c r="F57" i="19"/>
  <c r="G57" i="19"/>
  <c r="F58" i="19"/>
  <c r="G58" i="19"/>
  <c r="F59" i="19"/>
  <c r="G59" i="19"/>
  <c r="F60" i="19"/>
  <c r="H60" i="19" s="1"/>
  <c r="G60" i="19"/>
  <c r="F61" i="19"/>
  <c r="H61" i="19" s="1"/>
  <c r="G61" i="19"/>
  <c r="F62" i="19"/>
  <c r="G62" i="19"/>
  <c r="F63" i="19"/>
  <c r="G63" i="19"/>
  <c r="F64" i="19"/>
  <c r="G64" i="19"/>
  <c r="F65" i="19"/>
  <c r="H65" i="19" s="1"/>
  <c r="G65" i="19"/>
  <c r="F66" i="19"/>
  <c r="G66" i="19"/>
  <c r="F67" i="19"/>
  <c r="G67" i="19"/>
  <c r="F68" i="19"/>
  <c r="G68" i="19"/>
  <c r="H68" i="19"/>
  <c r="F69" i="19"/>
  <c r="G69" i="19"/>
  <c r="F70" i="19"/>
  <c r="G70" i="19"/>
  <c r="F71" i="19"/>
  <c r="H71" i="19" s="1"/>
  <c r="G71" i="19"/>
  <c r="F72" i="19"/>
  <c r="H72" i="19" s="1"/>
  <c r="G72" i="19"/>
  <c r="F73" i="19"/>
  <c r="G73" i="19"/>
  <c r="H73" i="19"/>
  <c r="F74" i="19"/>
  <c r="G74" i="19"/>
  <c r="F75" i="19"/>
  <c r="G75" i="19"/>
  <c r="F76" i="19"/>
  <c r="H76" i="19" s="1"/>
  <c r="G76" i="19"/>
  <c r="F77" i="19"/>
  <c r="H77" i="19" s="1"/>
  <c r="G77" i="19"/>
  <c r="F78" i="19"/>
  <c r="G78" i="19"/>
  <c r="F79" i="19"/>
  <c r="G79" i="19"/>
  <c r="F80" i="19"/>
  <c r="G80" i="19"/>
  <c r="F81" i="19"/>
  <c r="G81" i="19"/>
  <c r="F82" i="19"/>
  <c r="G82" i="19"/>
  <c r="F83" i="19"/>
  <c r="G83" i="19"/>
  <c r="F84" i="19"/>
  <c r="G84" i="19"/>
  <c r="F85" i="19"/>
  <c r="G85" i="19"/>
  <c r="F86" i="19"/>
  <c r="G86" i="19"/>
  <c r="F87" i="19"/>
  <c r="H87" i="19" s="1"/>
  <c r="G87" i="19"/>
  <c r="F88" i="19"/>
  <c r="G88" i="19"/>
  <c r="F89" i="19"/>
  <c r="G89" i="19"/>
  <c r="F90" i="19"/>
  <c r="G90" i="19"/>
  <c r="F91" i="19"/>
  <c r="G91" i="19"/>
  <c r="F92" i="19"/>
  <c r="H92" i="19" s="1"/>
  <c r="G92" i="19"/>
  <c r="F93" i="19"/>
  <c r="G93" i="19"/>
  <c r="H93" i="19" s="1"/>
  <c r="F94" i="19"/>
  <c r="G94" i="19"/>
  <c r="F95" i="19"/>
  <c r="G95" i="19"/>
  <c r="U27" i="18"/>
  <c r="T27" i="18"/>
  <c r="N27" i="18"/>
  <c r="M27" i="18"/>
  <c r="G27" i="18"/>
  <c r="F27" i="18"/>
  <c r="U26" i="18"/>
  <c r="T26" i="18"/>
  <c r="N26" i="18"/>
  <c r="M26" i="18"/>
  <c r="G26" i="18"/>
  <c r="F26" i="18"/>
  <c r="U25" i="18"/>
  <c r="T25" i="18"/>
  <c r="N25" i="18"/>
  <c r="M25" i="18"/>
  <c r="G25" i="18"/>
  <c r="F25" i="18"/>
  <c r="U24" i="18"/>
  <c r="T24" i="18"/>
  <c r="N24" i="18"/>
  <c r="M24" i="18"/>
  <c r="G24" i="18"/>
  <c r="F24" i="18"/>
  <c r="U23" i="18"/>
  <c r="T23" i="18"/>
  <c r="N23" i="18"/>
  <c r="M23" i="18"/>
  <c r="G23" i="18"/>
  <c r="F23" i="18"/>
  <c r="H23" i="18" s="1"/>
  <c r="U22" i="18"/>
  <c r="T22" i="18"/>
  <c r="N22" i="18"/>
  <c r="M22" i="18"/>
  <c r="G22" i="18"/>
  <c r="F22" i="18"/>
  <c r="U21" i="18"/>
  <c r="T21" i="18"/>
  <c r="N21" i="18"/>
  <c r="M21" i="18"/>
  <c r="G21" i="18"/>
  <c r="F21" i="18"/>
  <c r="U20" i="18"/>
  <c r="T20" i="18"/>
  <c r="N20" i="18"/>
  <c r="M20" i="18"/>
  <c r="G20" i="18"/>
  <c r="F20" i="18"/>
  <c r="U19" i="18"/>
  <c r="T19" i="18"/>
  <c r="N19" i="18"/>
  <c r="M19" i="18"/>
  <c r="O19" i="18" s="1"/>
  <c r="G19" i="18"/>
  <c r="F19" i="18"/>
  <c r="H19" i="18" s="1"/>
  <c r="U18" i="18"/>
  <c r="T18" i="18"/>
  <c r="N18" i="18"/>
  <c r="M18" i="18"/>
  <c r="G18" i="18"/>
  <c r="F18" i="18"/>
  <c r="U17" i="18"/>
  <c r="T17" i="18"/>
  <c r="N17" i="18"/>
  <c r="M17" i="18"/>
  <c r="G17" i="18"/>
  <c r="F17" i="18"/>
  <c r="U16" i="18"/>
  <c r="T16" i="18"/>
  <c r="N16" i="18"/>
  <c r="M16" i="18"/>
  <c r="G16" i="18"/>
  <c r="F16" i="18"/>
  <c r="U15" i="18"/>
  <c r="T15" i="18"/>
  <c r="N15" i="18"/>
  <c r="M15" i="18"/>
  <c r="G15" i="18"/>
  <c r="F15" i="18"/>
  <c r="H15" i="18" s="1"/>
  <c r="U14" i="18"/>
  <c r="T14" i="18"/>
  <c r="N14" i="18"/>
  <c r="M14" i="18"/>
  <c r="G14" i="18"/>
  <c r="F14" i="18"/>
  <c r="H14" i="18" s="1"/>
  <c r="U13" i="18"/>
  <c r="T13" i="18"/>
  <c r="N13" i="18"/>
  <c r="M13" i="18"/>
  <c r="G13" i="18"/>
  <c r="F13" i="18"/>
  <c r="U12" i="18"/>
  <c r="T12" i="18"/>
  <c r="N12" i="18"/>
  <c r="M12" i="18"/>
  <c r="G12" i="18"/>
  <c r="F12" i="18"/>
  <c r="H12" i="18" s="1"/>
  <c r="U11" i="18"/>
  <c r="T11" i="18"/>
  <c r="V11" i="18" s="1"/>
  <c r="N11" i="18"/>
  <c r="M11" i="18"/>
  <c r="O11" i="18" s="1"/>
  <c r="G11" i="18"/>
  <c r="F11" i="18"/>
  <c r="U10" i="18"/>
  <c r="T10" i="18"/>
  <c r="N10" i="18"/>
  <c r="M10" i="18"/>
  <c r="G10" i="18"/>
  <c r="F10" i="18"/>
  <c r="U9" i="18"/>
  <c r="T9" i="18"/>
  <c r="V9" i="18" s="1"/>
  <c r="N9" i="18"/>
  <c r="M9" i="18"/>
  <c r="O9" i="18" s="1"/>
  <c r="G9" i="18"/>
  <c r="F9" i="18"/>
  <c r="H9" i="18" s="1"/>
  <c r="U8" i="18"/>
  <c r="T8" i="18"/>
  <c r="N8" i="18"/>
  <c r="M8" i="18"/>
  <c r="G8" i="18"/>
  <c r="F8" i="18"/>
  <c r="H8" i="18" s="1"/>
  <c r="U7" i="18"/>
  <c r="T7" i="18"/>
  <c r="N7" i="18"/>
  <c r="M7" i="18"/>
  <c r="G7" i="18"/>
  <c r="F7" i="18"/>
  <c r="U6" i="18"/>
  <c r="T6" i="18"/>
  <c r="N6" i="18"/>
  <c r="M6" i="18"/>
  <c r="O6" i="18" s="1"/>
  <c r="G6" i="18"/>
  <c r="F6" i="18"/>
  <c r="H6" i="18" s="1"/>
  <c r="U5" i="18"/>
  <c r="T5" i="18"/>
  <c r="V5" i="18" s="1"/>
  <c r="N5" i="18"/>
  <c r="M5" i="18"/>
  <c r="O5" i="18" s="1"/>
  <c r="G5" i="18"/>
  <c r="F5" i="18"/>
  <c r="U11" i="17"/>
  <c r="T11" i="17"/>
  <c r="U10" i="17"/>
  <c r="T10" i="17"/>
  <c r="U9" i="17"/>
  <c r="T9" i="17"/>
  <c r="U8" i="17"/>
  <c r="T8" i="17"/>
  <c r="U7" i="17"/>
  <c r="T7" i="17"/>
  <c r="U6" i="17"/>
  <c r="T6" i="17"/>
  <c r="U5" i="17"/>
  <c r="T5" i="17"/>
  <c r="M6" i="17"/>
  <c r="N6" i="17"/>
  <c r="M7" i="17"/>
  <c r="N7" i="17"/>
  <c r="M8" i="17"/>
  <c r="N8" i="17"/>
  <c r="M9" i="17"/>
  <c r="N9" i="17"/>
  <c r="M10" i="17"/>
  <c r="N10" i="17"/>
  <c r="M11" i="17"/>
  <c r="N11" i="17"/>
  <c r="N5" i="17"/>
  <c r="M5" i="17"/>
  <c r="G7" i="17"/>
  <c r="G8" i="17"/>
  <c r="G9" i="17"/>
  <c r="G10" i="17"/>
  <c r="G11" i="17"/>
  <c r="F6" i="17"/>
  <c r="H6" i="17" s="1"/>
  <c r="F7" i="17"/>
  <c r="H7" i="17" s="1"/>
  <c r="F8" i="17"/>
  <c r="F9" i="17"/>
  <c r="F10" i="17"/>
  <c r="F11" i="17"/>
  <c r="G5" i="17"/>
  <c r="H5" i="17"/>
  <c r="N17" i="20"/>
  <c r="M17" i="20"/>
  <c r="G17" i="20"/>
  <c r="F17" i="20"/>
  <c r="N16" i="20"/>
  <c r="M16" i="20"/>
  <c r="G16" i="20"/>
  <c r="F16" i="20"/>
  <c r="N15" i="20"/>
  <c r="M15" i="20"/>
  <c r="G15" i="20"/>
  <c r="F15" i="20"/>
  <c r="H15" i="20" s="1"/>
  <c r="N14" i="20"/>
  <c r="M14" i="20"/>
  <c r="G14" i="20"/>
  <c r="F14" i="20"/>
  <c r="N13" i="20"/>
  <c r="M13" i="20"/>
  <c r="G13" i="20"/>
  <c r="F13" i="20"/>
  <c r="N12" i="20"/>
  <c r="M12" i="20"/>
  <c r="G12" i="20"/>
  <c r="F12" i="20"/>
  <c r="N11" i="20"/>
  <c r="M11" i="20"/>
  <c r="G11" i="20"/>
  <c r="F11" i="20"/>
  <c r="H11" i="20" s="1"/>
  <c r="N10" i="20"/>
  <c r="M10" i="20"/>
  <c r="G10" i="20"/>
  <c r="F10" i="20"/>
  <c r="N9" i="20"/>
  <c r="M9" i="20"/>
  <c r="G9" i="20"/>
  <c r="F9" i="20"/>
  <c r="N8" i="20"/>
  <c r="M8" i="20"/>
  <c r="G8" i="20"/>
  <c r="F8" i="20"/>
  <c r="N7" i="20"/>
  <c r="M7" i="20"/>
  <c r="G7" i="20"/>
  <c r="F7" i="20"/>
  <c r="H7" i="20" s="1"/>
  <c r="N6" i="20"/>
  <c r="M6" i="20"/>
  <c r="G6" i="20"/>
  <c r="F6" i="20"/>
  <c r="N5" i="20"/>
  <c r="M5" i="20"/>
  <c r="G5" i="20"/>
  <c r="F5" i="20"/>
  <c r="M6" i="19"/>
  <c r="N6" i="19"/>
  <c r="M7" i="19"/>
  <c r="N7" i="19"/>
  <c r="M8" i="19"/>
  <c r="N8" i="19"/>
  <c r="O8" i="19" s="1"/>
  <c r="M9" i="19"/>
  <c r="N9" i="19"/>
  <c r="O9" i="19" s="1"/>
  <c r="M10" i="19"/>
  <c r="N10" i="19"/>
  <c r="M11" i="19"/>
  <c r="N11" i="19"/>
  <c r="M12" i="19"/>
  <c r="N12" i="19"/>
  <c r="M13" i="19"/>
  <c r="N13" i="19"/>
  <c r="M14" i="19"/>
  <c r="N14" i="19"/>
  <c r="M15" i="19"/>
  <c r="N15" i="19"/>
  <c r="M16" i="19"/>
  <c r="N16" i="19"/>
  <c r="M17" i="19"/>
  <c r="N17" i="19"/>
  <c r="O17" i="19" s="1"/>
  <c r="M18" i="19"/>
  <c r="N18" i="19"/>
  <c r="M19" i="19"/>
  <c r="N19" i="19"/>
  <c r="M20" i="19"/>
  <c r="N20" i="19"/>
  <c r="M21" i="19"/>
  <c r="N21" i="19"/>
  <c r="M22" i="19"/>
  <c r="N22" i="19"/>
  <c r="M23" i="19"/>
  <c r="N23" i="19"/>
  <c r="M24" i="19"/>
  <c r="N24" i="19"/>
  <c r="M25" i="19"/>
  <c r="N25" i="19"/>
  <c r="O25" i="19" s="1"/>
  <c r="M26" i="19"/>
  <c r="N26" i="19"/>
  <c r="M27" i="19"/>
  <c r="O27" i="19" s="1"/>
  <c r="N27" i="19"/>
  <c r="M28" i="19"/>
  <c r="N28" i="19"/>
  <c r="M29" i="19"/>
  <c r="N29" i="19"/>
  <c r="M30" i="19"/>
  <c r="N30" i="19"/>
  <c r="M31" i="19"/>
  <c r="N31" i="19"/>
  <c r="M32" i="19"/>
  <c r="N32" i="19"/>
  <c r="M33" i="19"/>
  <c r="N33" i="19"/>
  <c r="M34" i="19"/>
  <c r="N34" i="19"/>
  <c r="M35" i="19"/>
  <c r="N35" i="19"/>
  <c r="M36" i="19"/>
  <c r="O36" i="19" s="1"/>
  <c r="N36" i="19"/>
  <c r="M37" i="19"/>
  <c r="N37" i="19"/>
  <c r="M38" i="19"/>
  <c r="N38" i="19"/>
  <c r="M39" i="19"/>
  <c r="N39" i="19"/>
  <c r="M40" i="19"/>
  <c r="N40" i="19"/>
  <c r="N5" i="19"/>
  <c r="M5" i="19"/>
  <c r="G40" i="19"/>
  <c r="F40" i="19"/>
  <c r="G39" i="19"/>
  <c r="F39" i="19"/>
  <c r="H39" i="19" s="1"/>
  <c r="G38" i="19"/>
  <c r="F38" i="19"/>
  <c r="G37" i="19"/>
  <c r="F37" i="19"/>
  <c r="H37" i="19" s="1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H29" i="19" s="1"/>
  <c r="G28" i="19"/>
  <c r="F28" i="19"/>
  <c r="G27" i="19"/>
  <c r="F27" i="19"/>
  <c r="H27" i="19" s="1"/>
  <c r="G26" i="19"/>
  <c r="F26" i="19"/>
  <c r="G25" i="19"/>
  <c r="F25" i="19"/>
  <c r="G24" i="19"/>
  <c r="F24" i="19"/>
  <c r="G23" i="19"/>
  <c r="F23" i="19"/>
  <c r="G22" i="19"/>
  <c r="F22" i="19"/>
  <c r="G21" i="19"/>
  <c r="F21" i="19"/>
  <c r="H21" i="19" s="1"/>
  <c r="G20" i="19"/>
  <c r="F20" i="19"/>
  <c r="H20" i="19" s="1"/>
  <c r="G19" i="19"/>
  <c r="F19" i="19"/>
  <c r="G18" i="19"/>
  <c r="F18" i="19"/>
  <c r="G17" i="19"/>
  <c r="F17" i="19"/>
  <c r="G16" i="19"/>
  <c r="F16" i="19"/>
  <c r="G15" i="19"/>
  <c r="F15" i="19"/>
  <c r="H15" i="19" s="1"/>
  <c r="G14" i="19"/>
  <c r="F14" i="19"/>
  <c r="G13" i="19"/>
  <c r="F13" i="19"/>
  <c r="G12" i="19"/>
  <c r="F12" i="19"/>
  <c r="H12" i="19" s="1"/>
  <c r="G11" i="19"/>
  <c r="F11" i="19"/>
  <c r="G10" i="19"/>
  <c r="F10" i="19"/>
  <c r="G9" i="19"/>
  <c r="F9" i="19"/>
  <c r="G8" i="19"/>
  <c r="F8" i="19"/>
  <c r="G7" i="19"/>
  <c r="F7" i="19"/>
  <c r="H7" i="19" s="1"/>
  <c r="G6" i="19"/>
  <c r="F6" i="19"/>
  <c r="G5" i="19"/>
  <c r="F5" i="19"/>
  <c r="H5" i="19" s="1"/>
  <c r="F7" i="24"/>
  <c r="G7" i="24"/>
  <c r="F8" i="24"/>
  <c r="G8" i="24"/>
  <c r="F9" i="24"/>
  <c r="G9" i="24"/>
  <c r="F10" i="24"/>
  <c r="G10" i="24"/>
  <c r="H10" i="24" s="1"/>
  <c r="F11" i="24"/>
  <c r="G11" i="24"/>
  <c r="F12" i="24"/>
  <c r="G12" i="24"/>
  <c r="F13" i="24"/>
  <c r="H13" i="24" s="1"/>
  <c r="G13" i="24"/>
  <c r="F14" i="24"/>
  <c r="G14" i="24"/>
  <c r="F15" i="24"/>
  <c r="G15" i="24"/>
  <c r="F16" i="24"/>
  <c r="H16" i="24" s="1"/>
  <c r="G16" i="24"/>
  <c r="F17" i="24"/>
  <c r="G17" i="24"/>
  <c r="F18" i="24"/>
  <c r="H18" i="24" s="1"/>
  <c r="G18" i="24"/>
  <c r="F19" i="24"/>
  <c r="G19" i="24"/>
  <c r="F20" i="24"/>
  <c r="G20" i="24"/>
  <c r="F21" i="24"/>
  <c r="G21" i="24"/>
  <c r="F22" i="24"/>
  <c r="H22" i="24" s="1"/>
  <c r="G22" i="24"/>
  <c r="F23" i="24"/>
  <c r="H23" i="24" s="1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H38" i="24" s="1"/>
  <c r="G38" i="24"/>
  <c r="F39" i="24"/>
  <c r="G39" i="24"/>
  <c r="F40" i="24"/>
  <c r="G40" i="24"/>
  <c r="F41" i="24"/>
  <c r="G41" i="24"/>
  <c r="G6" i="24"/>
  <c r="F6" i="24"/>
  <c r="H23" i="22" l="1"/>
  <c r="O24" i="22"/>
  <c r="V15" i="22"/>
  <c r="H16" i="22"/>
  <c r="V23" i="22"/>
  <c r="O26" i="22"/>
  <c r="O17" i="18"/>
  <c r="O21" i="18"/>
  <c r="H24" i="18"/>
  <c r="H27" i="18"/>
  <c r="V8" i="17"/>
  <c r="O5" i="20"/>
  <c r="O7" i="20"/>
  <c r="O9" i="20"/>
  <c r="O11" i="20"/>
  <c r="O15" i="20"/>
  <c r="O17" i="20"/>
  <c r="H84" i="19"/>
  <c r="H62" i="19"/>
  <c r="H55" i="19"/>
  <c r="H43" i="19"/>
  <c r="O67" i="19"/>
  <c r="O44" i="19"/>
  <c r="O13" i="19"/>
  <c r="H91" i="19"/>
  <c r="O26" i="19"/>
  <c r="O56" i="19"/>
  <c r="H26" i="19"/>
  <c r="H38" i="19"/>
  <c r="O70" i="19"/>
  <c r="O51" i="19"/>
  <c r="H44" i="19"/>
  <c r="O58" i="19"/>
  <c r="H82" i="19"/>
  <c r="H78" i="19"/>
  <c r="H75" i="19"/>
  <c r="H49" i="19"/>
  <c r="H89" i="19"/>
  <c r="H56" i="19"/>
  <c r="H52" i="19"/>
  <c r="O41" i="19"/>
  <c r="V44" i="24"/>
  <c r="H85" i="24"/>
  <c r="H40" i="24"/>
  <c r="H36" i="24"/>
  <c r="H32" i="24"/>
  <c r="H28" i="24"/>
  <c r="H21" i="24"/>
  <c r="H107" i="24"/>
  <c r="O113" i="24"/>
  <c r="V47" i="24"/>
  <c r="H57" i="24"/>
  <c r="V59" i="24"/>
  <c r="H61" i="24"/>
  <c r="V64" i="24"/>
  <c r="V68" i="24"/>
  <c r="V72" i="24"/>
  <c r="H74" i="24"/>
  <c r="V76" i="24"/>
  <c r="H78" i="24"/>
  <c r="O80" i="24"/>
  <c r="V81" i="24"/>
  <c r="O89" i="24"/>
  <c r="V99" i="24"/>
  <c r="O86" i="24"/>
  <c r="H39" i="24"/>
  <c r="O49" i="24"/>
  <c r="V54" i="24"/>
  <c r="H65" i="24"/>
  <c r="H101" i="24"/>
  <c r="V83" i="24"/>
  <c r="O78" i="24"/>
  <c r="V80" i="24"/>
  <c r="H91" i="24"/>
  <c r="V103" i="24"/>
  <c r="V108" i="24"/>
  <c r="O82" i="24"/>
  <c r="O95" i="24"/>
  <c r="V67" i="24"/>
  <c r="O74" i="24"/>
  <c r="O96" i="24"/>
  <c r="V97" i="24"/>
  <c r="H113" i="24"/>
  <c r="H11" i="24"/>
  <c r="O56" i="24"/>
  <c r="V61" i="24"/>
  <c r="O69" i="24"/>
  <c r="V70" i="24"/>
  <c r="V74" i="24"/>
  <c r="H76" i="24"/>
  <c r="O77" i="24"/>
  <c r="V78" i="24"/>
  <c r="V84" i="24"/>
  <c r="O91" i="24"/>
  <c r="H99" i="24"/>
  <c r="O100" i="24"/>
  <c r="V101" i="24"/>
  <c r="O105" i="24"/>
  <c r="H109" i="24"/>
  <c r="V111" i="24"/>
  <c r="O114" i="24"/>
  <c r="O10" i="17"/>
  <c r="H11" i="17"/>
  <c r="O5" i="17"/>
  <c r="H10" i="17"/>
  <c r="O6" i="17"/>
  <c r="V87" i="24"/>
  <c r="V102" i="24"/>
  <c r="V88" i="24"/>
  <c r="V93" i="24"/>
  <c r="V86" i="24"/>
  <c r="V106" i="24"/>
  <c r="V89" i="24"/>
  <c r="O99" i="24"/>
  <c r="O83" i="24"/>
  <c r="O88" i="24"/>
  <c r="O81" i="24"/>
  <c r="O109" i="24"/>
  <c r="H106" i="24"/>
  <c r="H93" i="24"/>
  <c r="H87" i="24"/>
  <c r="V57" i="24"/>
  <c r="V53" i="24"/>
  <c r="O46" i="24"/>
  <c r="O48" i="24"/>
  <c r="O53" i="24"/>
  <c r="O76" i="24"/>
  <c r="H69" i="24"/>
  <c r="H50" i="24"/>
  <c r="H70" i="24"/>
  <c r="H48" i="24"/>
  <c r="H58" i="24"/>
  <c r="H43" i="24"/>
  <c r="H53" i="24"/>
  <c r="H49" i="24"/>
  <c r="H59" i="24"/>
  <c r="O22" i="22"/>
  <c r="O27" i="22"/>
  <c r="H28" i="22"/>
  <c r="V19" i="22"/>
  <c r="V17" i="22"/>
  <c r="V18" i="22"/>
  <c r="O16" i="22"/>
  <c r="H20" i="22"/>
  <c r="H18" i="22"/>
  <c r="V49" i="24"/>
  <c r="V66" i="24"/>
  <c r="V45" i="24"/>
  <c r="V43" i="24"/>
  <c r="V48" i="24"/>
  <c r="V65" i="24"/>
  <c r="V58" i="24"/>
  <c r="V73" i="24"/>
  <c r="O45" i="24"/>
  <c r="O57" i="24"/>
  <c r="O67" i="24"/>
  <c r="O51" i="24"/>
  <c r="O58" i="24"/>
  <c r="O63" i="24"/>
  <c r="O44" i="24"/>
  <c r="O68" i="24"/>
  <c r="O61" i="24"/>
  <c r="O54" i="24"/>
  <c r="O59" i="24"/>
  <c r="O73" i="24"/>
  <c r="O52" i="24"/>
  <c r="H54" i="24"/>
  <c r="H56" i="24"/>
  <c r="H72" i="24"/>
  <c r="H52" i="24"/>
  <c r="H68" i="24"/>
  <c r="H55" i="24"/>
  <c r="H29" i="24"/>
  <c r="H7" i="24"/>
  <c r="H27" i="24"/>
  <c r="H19" i="24"/>
  <c r="H34" i="24"/>
  <c r="H6" i="24"/>
  <c r="V14" i="22"/>
  <c r="O19" i="22"/>
  <c r="H17" i="22"/>
  <c r="V7" i="22"/>
  <c r="O12" i="22"/>
  <c r="O7" i="17"/>
  <c r="O8" i="17"/>
  <c r="O9" i="17"/>
  <c r="O33" i="19"/>
  <c r="H81" i="19"/>
  <c r="H54" i="19"/>
  <c r="H47" i="19"/>
  <c r="O95" i="19"/>
  <c r="O49" i="19"/>
  <c r="H53" i="19"/>
  <c r="O68" i="19"/>
  <c r="O61" i="19"/>
  <c r="O15" i="19"/>
  <c r="H94" i="19"/>
  <c r="O48" i="19"/>
  <c r="H66" i="19"/>
  <c r="O40" i="19"/>
  <c r="H46" i="19"/>
  <c r="O30" i="19"/>
  <c r="O6" i="19"/>
  <c r="H86" i="19"/>
  <c r="H59" i="19"/>
  <c r="H50" i="19"/>
  <c r="H88" i="19"/>
  <c r="H57" i="19"/>
  <c r="H70" i="19"/>
  <c r="H63" i="19"/>
  <c r="O55" i="19"/>
  <c r="H6" i="19"/>
  <c r="O64" i="19"/>
  <c r="O57" i="19"/>
  <c r="O24" i="19"/>
  <c r="H9" i="24"/>
  <c r="H17" i="24"/>
  <c r="H37" i="24"/>
  <c r="H8" i="24"/>
  <c r="H15" i="24"/>
  <c r="H14" i="24"/>
  <c r="H20" i="24"/>
  <c r="H26" i="24"/>
  <c r="H31" i="24"/>
  <c r="H25" i="24"/>
  <c r="V10" i="22"/>
  <c r="O7" i="22"/>
  <c r="V6" i="22"/>
  <c r="O10" i="22"/>
  <c r="V7" i="17"/>
  <c r="V11" i="17"/>
  <c r="V5" i="17"/>
  <c r="O11" i="17"/>
  <c r="V6" i="17"/>
  <c r="V9" i="17"/>
  <c r="V10" i="17"/>
  <c r="H69" i="19"/>
  <c r="O80" i="19"/>
  <c r="O60" i="19"/>
  <c r="O79" i="19"/>
  <c r="H74" i="19"/>
  <c r="O85" i="19"/>
  <c r="O47" i="19"/>
  <c r="H80" i="19"/>
  <c r="H42" i="19"/>
  <c r="O78" i="19"/>
  <c r="O53" i="19"/>
  <c r="O35" i="19"/>
  <c r="H40" i="19"/>
  <c r="H67" i="19"/>
  <c r="H48" i="19"/>
  <c r="O46" i="19"/>
  <c r="H79" i="19"/>
  <c r="O77" i="19"/>
  <c r="O28" i="19"/>
  <c r="H25" i="19"/>
  <c r="O20" i="19"/>
  <c r="H85" i="19"/>
  <c r="O45" i="19"/>
  <c r="H23" i="19"/>
  <c r="O19" i="19"/>
  <c r="H90" i="19"/>
  <c r="O94" i="19"/>
  <c r="O63" i="19"/>
  <c r="H83" i="19"/>
  <c r="H58" i="19"/>
  <c r="O69" i="19"/>
  <c r="O31" i="19"/>
  <c r="H95" i="19"/>
  <c r="H64" i="19"/>
  <c r="H51" i="19"/>
  <c r="O93" i="19"/>
  <c r="O62" i="19"/>
  <c r="O10" i="19"/>
  <c r="O92" i="19"/>
  <c r="H24" i="24"/>
  <c r="H12" i="24"/>
  <c r="H30" i="24"/>
  <c r="H41" i="24"/>
  <c r="H35" i="24"/>
  <c r="H33" i="24"/>
  <c r="H11" i="22"/>
  <c r="H8" i="22"/>
  <c r="H10" i="18"/>
  <c r="H18" i="18"/>
  <c r="H26" i="18"/>
  <c r="O8" i="20"/>
  <c r="O16" i="20"/>
  <c r="H8" i="20"/>
  <c r="H16" i="20"/>
  <c r="V11" i="22"/>
  <c r="O9" i="22"/>
  <c r="H7" i="22"/>
  <c r="H12" i="22"/>
  <c r="H10" i="22"/>
  <c r="V8" i="22"/>
  <c r="H9" i="22"/>
  <c r="O11" i="22"/>
  <c r="V9" i="22"/>
  <c r="V14" i="18"/>
  <c r="V22" i="18"/>
  <c r="V25" i="18"/>
  <c r="V18" i="18"/>
  <c r="V26" i="18"/>
  <c r="V16" i="18"/>
  <c r="O22" i="18"/>
  <c r="O24" i="18"/>
  <c r="H17" i="18"/>
  <c r="H13" i="18"/>
  <c r="O26" i="18"/>
  <c r="H7" i="18"/>
  <c r="V27" i="18"/>
  <c r="O7" i="18"/>
  <c r="O12" i="18"/>
  <c r="V15" i="18"/>
  <c r="O18" i="18"/>
  <c r="O13" i="18"/>
  <c r="V23" i="18"/>
  <c r="H11" i="18"/>
  <c r="V13" i="18"/>
  <c r="O16" i="18"/>
  <c r="V21" i="18"/>
  <c r="O14" i="18"/>
  <c r="V6" i="18"/>
  <c r="V19" i="18"/>
  <c r="O27" i="18"/>
  <c r="O8" i="18"/>
  <c r="V17" i="18"/>
  <c r="O20" i="18"/>
  <c r="H25" i="18"/>
  <c r="V8" i="18"/>
  <c r="H16" i="18"/>
  <c r="V20" i="18"/>
  <c r="O25" i="18"/>
  <c r="H21" i="18"/>
  <c r="O23" i="18"/>
  <c r="H5" i="18"/>
  <c r="V7" i="18"/>
  <c r="H22" i="18"/>
  <c r="O10" i="18"/>
  <c r="V12" i="18"/>
  <c r="V10" i="18"/>
  <c r="O15" i="18"/>
  <c r="H20" i="18"/>
  <c r="V24" i="18"/>
  <c r="H8" i="17"/>
  <c r="H9" i="17"/>
  <c r="H5" i="20"/>
  <c r="O6" i="20"/>
  <c r="H9" i="20"/>
  <c r="O13" i="20"/>
  <c r="H10" i="20"/>
  <c r="H12" i="20"/>
  <c r="O12" i="20"/>
  <c r="H6" i="20"/>
  <c r="H13" i="20"/>
  <c r="H17" i="20"/>
  <c r="H14" i="20"/>
  <c r="O10" i="20"/>
  <c r="O14" i="20"/>
  <c r="O32" i="19"/>
  <c r="O38" i="19"/>
  <c r="O37" i="19"/>
  <c r="O5" i="19"/>
  <c r="O34" i="19"/>
  <c r="O21" i="19"/>
  <c r="O14" i="19"/>
  <c r="H11" i="19"/>
  <c r="H19" i="19"/>
  <c r="H14" i="19"/>
  <c r="H22" i="19"/>
  <c r="H30" i="19"/>
  <c r="H24" i="19"/>
  <c r="H17" i="19"/>
  <c r="H32" i="19"/>
  <c r="H33" i="19"/>
  <c r="H10" i="19"/>
  <c r="H9" i="19"/>
  <c r="H16" i="19"/>
  <c r="H31" i="19"/>
  <c r="O12" i="19"/>
  <c r="O18" i="19"/>
  <c r="O11" i="19"/>
  <c r="H18" i="19"/>
  <c r="O23" i="19"/>
  <c r="O16" i="19"/>
  <c r="H34" i="19"/>
  <c r="O29" i="19"/>
  <c r="H35" i="19"/>
  <c r="O22" i="19"/>
  <c r="H13" i="19"/>
  <c r="H28" i="19"/>
  <c r="H36" i="19"/>
  <c r="O7" i="19"/>
  <c r="O39" i="19"/>
  <c r="H8" i="19"/>
  <c r="U8" i="24" l="1"/>
  <c r="T6" i="24"/>
  <c r="U41" i="24"/>
  <c r="T41" i="24"/>
  <c r="V41" i="24" s="1"/>
  <c r="U40" i="24"/>
  <c r="T40" i="24"/>
  <c r="U39" i="24"/>
  <c r="T39" i="24"/>
  <c r="V39" i="24" s="1"/>
  <c r="U38" i="24"/>
  <c r="T38" i="24"/>
  <c r="V38" i="24" s="1"/>
  <c r="U37" i="24"/>
  <c r="T37" i="24"/>
  <c r="U36" i="24"/>
  <c r="T36" i="24"/>
  <c r="U35" i="24"/>
  <c r="T35" i="24"/>
  <c r="U34" i="24"/>
  <c r="T34" i="24"/>
  <c r="U33" i="24"/>
  <c r="T33" i="24"/>
  <c r="V33" i="24" s="1"/>
  <c r="U32" i="24"/>
  <c r="T32" i="24"/>
  <c r="U31" i="24"/>
  <c r="T31" i="24"/>
  <c r="U30" i="24"/>
  <c r="T30" i="24"/>
  <c r="V30" i="24" s="1"/>
  <c r="U29" i="24"/>
  <c r="T29" i="24"/>
  <c r="V29" i="24" s="1"/>
  <c r="U28" i="24"/>
  <c r="T28" i="24"/>
  <c r="U27" i="24"/>
  <c r="T27" i="24"/>
  <c r="V27" i="24" s="1"/>
  <c r="U26" i="24"/>
  <c r="T26" i="24"/>
  <c r="V26" i="24" s="1"/>
  <c r="U25" i="24"/>
  <c r="T25" i="24"/>
  <c r="U24" i="24"/>
  <c r="T24" i="24"/>
  <c r="U23" i="24"/>
  <c r="T23" i="24"/>
  <c r="V23" i="24" s="1"/>
  <c r="U22" i="24"/>
  <c r="T22" i="24"/>
  <c r="U21" i="24"/>
  <c r="T21" i="24"/>
  <c r="V21" i="24" s="1"/>
  <c r="U20" i="24"/>
  <c r="T20" i="24"/>
  <c r="V20" i="24" s="1"/>
  <c r="U19" i="24"/>
  <c r="T19" i="24"/>
  <c r="U18" i="24"/>
  <c r="T18" i="24"/>
  <c r="V18" i="24" s="1"/>
  <c r="U17" i="24"/>
  <c r="T17" i="24"/>
  <c r="V17" i="24" s="1"/>
  <c r="U16" i="24"/>
  <c r="T16" i="24"/>
  <c r="V16" i="24" s="1"/>
  <c r="U15" i="24"/>
  <c r="T15" i="24"/>
  <c r="U14" i="24"/>
  <c r="T14" i="24"/>
  <c r="V14" i="24" s="1"/>
  <c r="U13" i="24"/>
  <c r="T13" i="24"/>
  <c r="V13" i="24" s="1"/>
  <c r="U12" i="24"/>
  <c r="T12" i="24"/>
  <c r="V12" i="24" s="1"/>
  <c r="U11" i="24"/>
  <c r="T11" i="24"/>
  <c r="U10" i="24"/>
  <c r="T10" i="24"/>
  <c r="V10" i="24" s="1"/>
  <c r="U9" i="24"/>
  <c r="T9" i="24"/>
  <c r="T8" i="24"/>
  <c r="V8" i="24" s="1"/>
  <c r="U7" i="24"/>
  <c r="T7" i="24"/>
  <c r="V7" i="24" s="1"/>
  <c r="U6" i="24"/>
  <c r="M7" i="24"/>
  <c r="N7" i="24"/>
  <c r="M8" i="24"/>
  <c r="N8" i="24"/>
  <c r="M9" i="24"/>
  <c r="N9" i="24"/>
  <c r="M10" i="24"/>
  <c r="N10" i="24"/>
  <c r="M11" i="24"/>
  <c r="N11" i="24"/>
  <c r="M12" i="24"/>
  <c r="N12" i="24"/>
  <c r="M13" i="24"/>
  <c r="N13" i="24"/>
  <c r="M14" i="24"/>
  <c r="N14" i="24"/>
  <c r="M15" i="24"/>
  <c r="N15" i="24"/>
  <c r="O15" i="24" s="1"/>
  <c r="M16" i="24"/>
  <c r="N16" i="24"/>
  <c r="O16" i="24"/>
  <c r="M17" i="24"/>
  <c r="N17" i="24"/>
  <c r="M18" i="24"/>
  <c r="N18" i="24"/>
  <c r="O18" i="24" s="1"/>
  <c r="M19" i="24"/>
  <c r="N19" i="24"/>
  <c r="M20" i="24"/>
  <c r="N20" i="24"/>
  <c r="O20" i="24" s="1"/>
  <c r="M21" i="24"/>
  <c r="O21" i="24" s="1"/>
  <c r="N21" i="24"/>
  <c r="M22" i="24"/>
  <c r="N22" i="24"/>
  <c r="O22" i="24" s="1"/>
  <c r="M23" i="24"/>
  <c r="N23" i="24"/>
  <c r="M24" i="24"/>
  <c r="N24" i="24"/>
  <c r="M25" i="24"/>
  <c r="N25" i="24"/>
  <c r="O25" i="24" s="1"/>
  <c r="M26" i="24"/>
  <c r="N26" i="24"/>
  <c r="M27" i="24"/>
  <c r="N27" i="24"/>
  <c r="M28" i="24"/>
  <c r="N28" i="24"/>
  <c r="M29" i="24"/>
  <c r="N29" i="24"/>
  <c r="M30" i="24"/>
  <c r="N30" i="24"/>
  <c r="M31" i="24"/>
  <c r="N31" i="24"/>
  <c r="M32" i="24"/>
  <c r="N32" i="24"/>
  <c r="M33" i="24"/>
  <c r="N33" i="24"/>
  <c r="M34" i="24"/>
  <c r="N34" i="24"/>
  <c r="O34" i="24"/>
  <c r="M35" i="24"/>
  <c r="N35" i="24"/>
  <c r="M36" i="24"/>
  <c r="N36" i="24"/>
  <c r="M37" i="24"/>
  <c r="N37" i="24"/>
  <c r="M38" i="24"/>
  <c r="N38" i="24"/>
  <c r="O38" i="24" s="1"/>
  <c r="M39" i="24"/>
  <c r="N39" i="24"/>
  <c r="M40" i="24"/>
  <c r="N40" i="24"/>
  <c r="O40" i="24"/>
  <c r="M41" i="24"/>
  <c r="N41" i="24"/>
  <c r="O41" i="24"/>
  <c r="N6" i="24"/>
  <c r="O6" i="24"/>
  <c r="O24" i="24" l="1"/>
  <c r="V28" i="24"/>
  <c r="V32" i="24"/>
  <c r="O31" i="24"/>
  <c r="O23" i="24"/>
  <c r="O37" i="24"/>
  <c r="O29" i="24"/>
  <c r="V34" i="24"/>
  <c r="O36" i="24"/>
  <c r="O35" i="24"/>
  <c r="O26" i="24"/>
  <c r="O32" i="24"/>
  <c r="O9" i="24"/>
  <c r="O27" i="24"/>
  <c r="O33" i="24"/>
  <c r="O13" i="24"/>
  <c r="V36" i="24"/>
  <c r="O19" i="24"/>
  <c r="V9" i="24"/>
  <c r="V40" i="24"/>
  <c r="O8" i="24"/>
  <c r="O39" i="24"/>
  <c r="V6" i="24"/>
  <c r="O10" i="24"/>
  <c r="V11" i="24"/>
  <c r="V22" i="24"/>
  <c r="V37" i="24"/>
  <c r="O30" i="24"/>
  <c r="O12" i="24"/>
  <c r="O17" i="24"/>
  <c r="O28" i="24"/>
  <c r="V31" i="24"/>
  <c r="V24" i="24"/>
  <c r="V15" i="24"/>
  <c r="V25" i="24"/>
  <c r="V19" i="24"/>
  <c r="V35" i="24"/>
  <c r="O11" i="24"/>
  <c r="O14" i="24"/>
  <c r="O7" i="24"/>
</calcChain>
</file>

<file path=xl/sharedStrings.xml><?xml version="1.0" encoding="utf-8"?>
<sst xmlns="http://schemas.openxmlformats.org/spreadsheetml/2006/main" count="1894" uniqueCount="205">
  <si>
    <t xml:space="preserve">Document Status </t>
  </si>
  <si>
    <t>Version</t>
  </si>
  <si>
    <t>Purpose of Document</t>
  </si>
  <si>
    <t>Authored by</t>
  </si>
  <si>
    <t>Reviewed by</t>
  </si>
  <si>
    <t>Approved by</t>
  </si>
  <si>
    <t>Review Date</t>
  </si>
  <si>
    <t>FINAL</t>
  </si>
  <si>
    <t>Final</t>
  </si>
  <si>
    <t>HiDef Aerial Surveying</t>
  </si>
  <si>
    <t xml:space="preserve">Prepared by: </t>
  </si>
  <si>
    <t>Prepared for:</t>
  </si>
  <si>
    <t>SSE Renewables</t>
  </si>
  <si>
    <t>Checked by:</t>
  </si>
  <si>
    <t>Accepted by:</t>
  </si>
  <si>
    <t xml:space="preserve">Approved by: </t>
  </si>
  <si>
    <t xml:space="preserve">Developer approach </t>
  </si>
  <si>
    <t xml:space="preserve">Scoping Approach A </t>
  </si>
  <si>
    <t>Scoping Approach B</t>
  </si>
  <si>
    <t>SPA/colony</t>
  </si>
  <si>
    <t>Estimated adult mortality due to collisions</t>
  </si>
  <si>
    <t>Estimated immature mortality due to collision</t>
  </si>
  <si>
    <t>Estimated adult mortality due to displacment</t>
  </si>
  <si>
    <t>Estimated immature mortality due to displacement</t>
  </si>
  <si>
    <t>Potential Total adult mortality</t>
  </si>
  <si>
    <t>Potential Total immature mortalities</t>
  </si>
  <si>
    <t xml:space="preserve">Potential Total non-breeding season mortality </t>
  </si>
  <si>
    <t>Total non-breeding mortalities</t>
  </si>
  <si>
    <t>Hermaness, Saxaford</t>
  </si>
  <si>
    <t>N/A</t>
  </si>
  <si>
    <t>Foula</t>
  </si>
  <si>
    <t>Noss</t>
  </si>
  <si>
    <t>Sumburgh Head</t>
  </si>
  <si>
    <t>Fair Isle</t>
  </si>
  <si>
    <t>Calf of Eday</t>
  </si>
  <si>
    <t>Marwick Head</t>
  </si>
  <si>
    <t xml:space="preserve">Rousay </t>
  </si>
  <si>
    <t>St Abb’s Head to Fast Castle</t>
  </si>
  <si>
    <t>Fowlsheugh</t>
  </si>
  <si>
    <t>Forth Islands</t>
  </si>
  <si>
    <t>Farne Islands</t>
  </si>
  <si>
    <t>Buchan Ness to Collieston Coast</t>
  </si>
  <si>
    <t>Troup, Pennan and Lion’s Heads</t>
  </si>
  <si>
    <t xml:space="preserve">East Caithness Cliffs </t>
  </si>
  <si>
    <t xml:space="preserve">Flamborough and Filey Coast </t>
  </si>
  <si>
    <t>Coquet Island</t>
  </si>
  <si>
    <t xml:space="preserve">Copinsay </t>
  </si>
  <si>
    <t>North Caithness Cliffs</t>
  </si>
  <si>
    <t xml:space="preserve">Hoy </t>
  </si>
  <si>
    <t xml:space="preserve">West westray </t>
  </si>
  <si>
    <t>UK North Sea non-SPA colonies</t>
  </si>
  <si>
    <t>UK western non-SPA colonies</t>
  </si>
  <si>
    <t xml:space="preserve">Cape Wrath </t>
  </si>
  <si>
    <t>North Rona &amp; Sula Sgeir</t>
  </si>
  <si>
    <t>Handa</t>
  </si>
  <si>
    <t>St Kilda</t>
  </si>
  <si>
    <t>Flannan Isles</t>
  </si>
  <si>
    <t>Shiant Isles</t>
  </si>
  <si>
    <t>Canna &amp; Sanday</t>
  </si>
  <si>
    <t>Rum</t>
  </si>
  <si>
    <t>Mingulay &amp; Berneray</t>
  </si>
  <si>
    <t xml:space="preserve">North Colonsay &amp;Western Cliffs </t>
  </si>
  <si>
    <t xml:space="preserve">Ailsa Craig </t>
  </si>
  <si>
    <t xml:space="preserve">Rathlin Island </t>
  </si>
  <si>
    <t xml:space="preserve">Skomer Skokholm </t>
  </si>
  <si>
    <t>Autumn mortalities</t>
  </si>
  <si>
    <t>Spring mortalities</t>
  </si>
  <si>
    <t>Scoping Approach (A and B equivalent)</t>
  </si>
  <si>
    <t>Inchkeith</t>
  </si>
  <si>
    <t>Montrose Town (urban)</t>
  </si>
  <si>
    <t>St Abbs to Eyemouth 2</t>
  </si>
  <si>
    <t>Berwick-on-tweed &amp; Tweedmouth</t>
  </si>
  <si>
    <t>Catterline Bay within SPA</t>
  </si>
  <si>
    <t>Whiting Ness to Ethie Haven 1</t>
  </si>
  <si>
    <t>Braidon Bay</t>
  </si>
  <si>
    <t>Rouen Bay</t>
  </si>
  <si>
    <t>Yellow Ark</t>
  </si>
  <si>
    <t>Strathlethan Bay</t>
  </si>
  <si>
    <t>Eyemouth to Burnmouth 5</t>
  </si>
  <si>
    <t>Whiting Ness to Ethie Haven 8</t>
  </si>
  <si>
    <t>The Slainges</t>
  </si>
  <si>
    <t>Burn of Daff to Newtonhill</t>
  </si>
  <si>
    <t>Berwick 7</t>
  </si>
  <si>
    <t>Eyemouth to Burnmouth 4</t>
  </si>
  <si>
    <t>Whiting Ness to Ethie Haven 7</t>
  </si>
  <si>
    <t>Buckiemill</t>
  </si>
  <si>
    <t>Findon Ness to Black Slough</t>
  </si>
  <si>
    <t>Dunbar Coast</t>
  </si>
  <si>
    <t>Old Hall Bay - Castle Haven</t>
  </si>
  <si>
    <t>Whistleberry</t>
  </si>
  <si>
    <t>Eyemouth to Burnmouth 1</t>
  </si>
  <si>
    <t>Arbroath (urban)</t>
  </si>
  <si>
    <t>Broomfield Ind. Est.</t>
  </si>
  <si>
    <t>Methil Docks</t>
  </si>
  <si>
    <t>Prestonpans Station</t>
  </si>
  <si>
    <t>May Craig - Muchalls</t>
  </si>
  <si>
    <t>Greg Ness - Seals Hole</t>
  </si>
  <si>
    <t>Cove Bay</t>
  </si>
  <si>
    <t>Kineff</t>
  </si>
  <si>
    <t>Little John’s Haven</t>
  </si>
  <si>
    <t>Darn Bay</t>
  </si>
  <si>
    <t>Gourdon</t>
  </si>
  <si>
    <t>East Fergus Place</t>
  </si>
  <si>
    <t>Berwick 3</t>
  </si>
  <si>
    <t>Berwick 5</t>
  </si>
  <si>
    <t>Berwick 6</t>
  </si>
  <si>
    <t>Muchalls</t>
  </si>
  <si>
    <t>Doonie Point to Hall Bay</t>
  </si>
  <si>
    <t>Reed Point to Cove</t>
  </si>
  <si>
    <t>St Abbs to Eyemouth 1</t>
  </si>
  <si>
    <t>St Abbs to Eyemouth 3</t>
  </si>
  <si>
    <t>Eyemouth to Burnmouth 2</t>
  </si>
  <si>
    <t>Eyemouth to Burnmouth 3</t>
  </si>
  <si>
    <t>Eyemouth to Burnmouth 7</t>
  </si>
  <si>
    <t>Eyemouth to Burnmouth 8</t>
  </si>
  <si>
    <t>Burnmouth 1</t>
  </si>
  <si>
    <t>Burnmouth 3</t>
  </si>
  <si>
    <t>Whiting Ness to Ethie Haven 3</t>
  </si>
  <si>
    <t>Whiting Ness to Ethie Haven 4</t>
  </si>
  <si>
    <t>Whiting Ness to Ethie Haven 5</t>
  </si>
  <si>
    <t>Auchmithie</t>
  </si>
  <si>
    <t>Rickle Craig to Scurdie Ness 2</t>
  </si>
  <si>
    <t>Ferryden (urban)</t>
  </si>
  <si>
    <t>Hare Ness to Seal’s Cove</t>
  </si>
  <si>
    <t>Seal’s Cove to Findon Ness</t>
  </si>
  <si>
    <t>Cove to Hare Ness</t>
  </si>
  <si>
    <t>Eyemouth (urban)</t>
  </si>
  <si>
    <t>Black Slough to Burn of Daff</t>
  </si>
  <si>
    <t>St. Baldred’s Boat</t>
  </si>
  <si>
    <t>Newtonhill - May Craig</t>
  </si>
  <si>
    <t>Perthumie Bay 1</t>
  </si>
  <si>
    <t>Perthumie Bay 2</t>
  </si>
  <si>
    <t>Perthumie Bay 3</t>
  </si>
  <si>
    <t>Skatie Shore</t>
  </si>
  <si>
    <t>Burnbanks</t>
  </si>
  <si>
    <t>Swirl Cove</t>
  </si>
  <si>
    <t>Rob’s Cove</t>
  </si>
  <si>
    <t>Craig David</t>
  </si>
  <si>
    <t>Mathers</t>
  </si>
  <si>
    <t>St. Andrews 1</t>
  </si>
  <si>
    <t>Berwick 4</t>
  </si>
  <si>
    <t>Pease Burn to Redheugh Cottages</t>
  </si>
  <si>
    <t>St Abbs to Eyemouth 4</t>
  </si>
  <si>
    <t>Eyemouth to Burnmouth 6</t>
  </si>
  <si>
    <t>Burnmouth 2</t>
  </si>
  <si>
    <t>Burnmouth 4</t>
  </si>
  <si>
    <t>Whiting Ness to Ethie Haven 2</t>
  </si>
  <si>
    <t>Rumkemno</t>
  </si>
  <si>
    <t>Whiting Ness to Ethie Haven 6</t>
  </si>
  <si>
    <t>Whiting Ness to Ethie Haven 9</t>
  </si>
  <si>
    <t>Whiting Ness to Ethie Haven 10</t>
  </si>
  <si>
    <t>Rickle Craig to Scurdie Ness 1</t>
  </si>
  <si>
    <t>St Cyrus NNR</t>
  </si>
  <si>
    <t>St Abbs (urban)</t>
  </si>
  <si>
    <t>NON-SPA</t>
  </si>
  <si>
    <t xml:space="preserve">Alde-Ore Estuary SPA </t>
  </si>
  <si>
    <t>UK North Sea non-SPA</t>
  </si>
  <si>
    <t>Ailsa Craig</t>
  </si>
  <si>
    <t>Rathlin Island</t>
  </si>
  <si>
    <t>Lough Neagh &amp; Lough Beg</t>
  </si>
  <si>
    <t>Bowland Fells</t>
  </si>
  <si>
    <t>Morcambe Bay</t>
  </si>
  <si>
    <t xml:space="preserve">Ribble &amp; Alt Estuaries </t>
  </si>
  <si>
    <t>Skokholm Skomerm Mholm</t>
  </si>
  <si>
    <t>Isles of Scilly</t>
  </si>
  <si>
    <t>Uk Western non-SPA</t>
  </si>
  <si>
    <t>East Caithness Cliffs</t>
  </si>
  <si>
    <t>Inchcolm</t>
  </si>
  <si>
    <t>Sands of Forvie</t>
  </si>
  <si>
    <t xml:space="preserve">Farne Islands </t>
  </si>
  <si>
    <t>North Caithness Cliffs </t>
  </si>
  <si>
    <t xml:space="preserve">East Caithness cliffs </t>
  </si>
  <si>
    <t xml:space="preserve">Foula </t>
  </si>
  <si>
    <t xml:space="preserve">Fair Isle </t>
  </si>
  <si>
    <t xml:space="preserve">West Westray </t>
  </si>
  <si>
    <t xml:space="preserve">UK North Sea non-SPA </t>
  </si>
  <si>
    <t xml:space="preserve">North Rona &amp; Sula Sgeir </t>
  </si>
  <si>
    <t>Cape Wrath</t>
  </si>
  <si>
    <t xml:space="preserve">St Kilda </t>
  </si>
  <si>
    <t>Shiants</t>
  </si>
  <si>
    <t xml:space="preserve">Flannan Islands </t>
  </si>
  <si>
    <t xml:space="preserve">Mingulay and Berneray </t>
  </si>
  <si>
    <t>Raithlin Island</t>
  </si>
  <si>
    <t xml:space="preserve">Skomer and Skokholm </t>
  </si>
  <si>
    <t xml:space="preserve">Uk Western non-SPA colonies </t>
  </si>
  <si>
    <t xml:space="preserve">Potential Total  mortality </t>
  </si>
  <si>
    <t>Potential Total non-breeding season  mortalities</t>
  </si>
  <si>
    <t>Flamborough &amp; Filey Coast</t>
  </si>
  <si>
    <t>Hermaness, Saxa Vord and Valla Field</t>
  </si>
  <si>
    <t>North Rona and Sula Sgeir</t>
  </si>
  <si>
    <t>Sule Skerry and Sule Stack</t>
  </si>
  <si>
    <t>APPENDIX 11.6, ANNEX B - NON-BREEDING SEASON APPORTIONED MORTALITY</t>
  </si>
  <si>
    <t>November 2022</t>
  </si>
  <si>
    <t xml:space="preserve">Approval for Issue </t>
  </si>
  <si>
    <t xml:space="preserve">Developer Approach </t>
  </si>
  <si>
    <t>Kittiwake</t>
  </si>
  <si>
    <t>Guillemot</t>
  </si>
  <si>
    <t>Razorbill</t>
  </si>
  <si>
    <t>Gannet</t>
  </si>
  <si>
    <t>Herring gull</t>
  </si>
  <si>
    <t>Lesser black-back gull</t>
  </si>
  <si>
    <t>Andrew Logie</t>
  </si>
  <si>
    <t>James Orne</t>
  </si>
  <si>
    <t>Emily Nelson</t>
  </si>
  <si>
    <t>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</si>
</sst>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Arial"/>
      <family val="2"/>
    </font>
    <font>
      <sz val="9"/>
      <color rgb="FFA50021"/>
      <name val="Arial"/>
      <family val="2"/>
    </font>
    <font>
      <sz val="9"/>
      <color rgb="FF221E1F"/>
      <name val="Arial"/>
      <family val="2"/>
    </font>
    <font>
      <b/>
      <sz val="10"/>
      <color rgb="FF1D1D1D"/>
      <name val="Arial"/>
      <family val="2"/>
    </font>
    <font>
      <i/>
      <sz val="9"/>
      <color rgb="FF00707E"/>
      <name val="Arial"/>
      <family val="2"/>
    </font>
    <font>
      <b/>
      <sz val="24"/>
      <color theme="4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97A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97A9"/>
      </bottom>
      <diagonal/>
    </border>
    <border>
      <left/>
      <right/>
      <top/>
      <bottom style="thick">
        <color rgb="FF0097A9"/>
      </bottom>
      <diagonal/>
    </border>
    <border>
      <left/>
      <right/>
      <top style="medium">
        <color rgb="FF0097A9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5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10" fillId="0" borderId="0" xfId="0" applyFont="1"/>
    <xf numFmtId="49" fontId="7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/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2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4" fillId="0" borderId="0" xfId="0" applyFont="1" applyBorder="1"/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3" fillId="6" borderId="0" xfId="0" applyFont="1" applyFill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5" fillId="5" borderId="0" xfId="0" applyFont="1" applyFill="1" applyAlignment="1">
      <alignment horizontal="justify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2" xfId="0" applyFill="1" applyBorder="1" applyAlignment="1">
      <alignment vertical="center" wrapText="1"/>
    </xf>
    <xf numFmtId="15" fontId="7" fillId="6" borderId="3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5CAB-E8FF-4317-92D9-FC436A29E897}">
  <sheetPr>
    <pageSetUpPr fitToPage="1"/>
  </sheetPr>
  <dimension ref="A2:F21"/>
  <sheetViews>
    <sheetView tabSelected="1" workbookViewId="0">
      <selection activeCell="B12" sqref="B12:C14"/>
    </sheetView>
  </sheetViews>
  <sheetFormatPr defaultRowHeight="15" x14ac:dyDescent="0.25"/>
  <cols>
    <col min="1" max="1" width="12.42578125" customWidth="1"/>
    <col min="2" max="2" width="22.140625" customWidth="1"/>
    <col min="3" max="3" width="12.7109375" customWidth="1"/>
    <col min="4" max="4" width="12.28515625" customWidth="1"/>
    <col min="5" max="5" width="12" customWidth="1"/>
    <col min="6" max="6" width="13.28515625" customWidth="1"/>
  </cols>
  <sheetData>
    <row r="2" spans="1:6" ht="30" x14ac:dyDescent="0.4">
      <c r="A2" s="12" t="s">
        <v>191</v>
      </c>
    </row>
    <row r="5" spans="1:6" ht="15.75" thickBot="1" x14ac:dyDescent="0.3">
      <c r="A5" s="41" t="s">
        <v>0</v>
      </c>
      <c r="B5" s="41"/>
      <c r="C5" s="41"/>
      <c r="D5" s="2"/>
      <c r="E5" s="2"/>
      <c r="F5" s="2"/>
    </row>
    <row r="6" spans="1:6" ht="15.75" thickBot="1" x14ac:dyDescent="0.3">
      <c r="A6" s="42"/>
      <c r="B6" s="42"/>
      <c r="C6" s="42"/>
      <c r="D6" s="2"/>
      <c r="E6" s="2"/>
      <c r="F6" s="2"/>
    </row>
    <row r="7" spans="1:6" ht="15.75" thickBot="1" x14ac:dyDescent="0.3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</row>
    <row r="8" spans="1:6" ht="24.75" thickBot="1" x14ac:dyDescent="0.3">
      <c r="A8" s="4" t="s">
        <v>7</v>
      </c>
      <c r="B8" s="10" t="s">
        <v>8</v>
      </c>
      <c r="C8" s="10" t="s">
        <v>9</v>
      </c>
      <c r="D8" s="10" t="s">
        <v>9</v>
      </c>
      <c r="E8" s="10" t="s">
        <v>9</v>
      </c>
      <c r="F8" s="13" t="s">
        <v>192</v>
      </c>
    </row>
    <row r="9" spans="1:6" ht="15.75" thickTop="1" x14ac:dyDescent="0.25">
      <c r="A9" s="5"/>
    </row>
    <row r="10" spans="1:6" ht="15.75" thickBot="1" x14ac:dyDescent="0.3">
      <c r="A10" s="42" t="s">
        <v>193</v>
      </c>
      <c r="B10" s="42"/>
      <c r="C10" s="42"/>
      <c r="D10" s="11"/>
      <c r="E10" s="11"/>
      <c r="F10" s="11"/>
    </row>
    <row r="11" spans="1:6" ht="15.75" thickBot="1" x14ac:dyDescent="0.3">
      <c r="A11" s="11"/>
      <c r="B11" s="11"/>
      <c r="C11" s="11"/>
      <c r="D11" s="11"/>
      <c r="E11" s="11"/>
      <c r="F11" s="11"/>
    </row>
    <row r="12" spans="1:6" x14ac:dyDescent="0.25">
      <c r="A12" s="43" t="s">
        <v>201</v>
      </c>
      <c r="B12" s="60" t="s">
        <v>204</v>
      </c>
      <c r="C12" s="61"/>
      <c r="D12" s="43"/>
      <c r="E12" s="49">
        <v>44883</v>
      </c>
      <c r="F12" s="46"/>
    </row>
    <row r="13" spans="1:6" x14ac:dyDescent="0.25">
      <c r="A13" s="44"/>
      <c r="B13" s="62"/>
      <c r="C13" s="63"/>
      <c r="D13" s="44"/>
      <c r="E13" s="44"/>
      <c r="F13" s="47"/>
    </row>
    <row r="14" spans="1:6" ht="13.35" customHeight="1" thickBot="1" x14ac:dyDescent="0.3">
      <c r="A14" s="45"/>
      <c r="B14" s="64"/>
      <c r="C14" s="65"/>
      <c r="D14" s="45"/>
      <c r="E14" s="45"/>
      <c r="F14" s="48"/>
    </row>
    <row r="15" spans="1:6" ht="15.75" thickTop="1" x14ac:dyDescent="0.25">
      <c r="A15" s="8"/>
      <c r="B15" s="6"/>
      <c r="C15" s="50"/>
      <c r="D15" s="50"/>
      <c r="E15" s="50"/>
      <c r="F15" s="50"/>
    </row>
    <row r="16" spans="1:6" x14ac:dyDescent="0.25">
      <c r="A16" s="8" t="s">
        <v>10</v>
      </c>
      <c r="B16" s="8" t="s">
        <v>9</v>
      </c>
      <c r="C16" s="51"/>
      <c r="D16" s="51"/>
      <c r="E16" s="51"/>
      <c r="F16" s="51"/>
    </row>
    <row r="17" spans="1:6" x14ac:dyDescent="0.25">
      <c r="A17" s="8" t="s">
        <v>11</v>
      </c>
      <c r="B17" s="8" t="s">
        <v>12</v>
      </c>
      <c r="C17" s="51"/>
      <c r="D17" s="51"/>
      <c r="E17" s="51"/>
      <c r="F17" s="51"/>
    </row>
    <row r="18" spans="1:6" x14ac:dyDescent="0.25">
      <c r="A18" s="8"/>
      <c r="B18" s="7"/>
      <c r="C18" s="51"/>
      <c r="D18" s="51"/>
      <c r="E18" s="51"/>
      <c r="F18" s="51"/>
    </row>
    <row r="19" spans="1:6" x14ac:dyDescent="0.25">
      <c r="A19" s="8" t="s">
        <v>13</v>
      </c>
      <c r="B19" s="39" t="s">
        <v>202</v>
      </c>
      <c r="C19" s="51"/>
      <c r="D19" s="51"/>
      <c r="E19" s="51"/>
      <c r="F19" s="51"/>
    </row>
    <row r="20" spans="1:6" x14ac:dyDescent="0.25">
      <c r="A20" s="8" t="s">
        <v>14</v>
      </c>
      <c r="B20" s="39" t="s">
        <v>203</v>
      </c>
      <c r="C20" s="51"/>
      <c r="D20" s="51"/>
      <c r="E20" s="51"/>
      <c r="F20" s="51"/>
    </row>
    <row r="21" spans="1:6" ht="15.75" thickBot="1" x14ac:dyDescent="0.3">
      <c r="A21" s="9" t="s">
        <v>15</v>
      </c>
      <c r="B21" s="40" t="s">
        <v>201</v>
      </c>
      <c r="C21" s="52"/>
      <c r="D21" s="52"/>
      <c r="E21" s="52"/>
      <c r="F21" s="52"/>
    </row>
  </sheetData>
  <mergeCells count="10">
    <mergeCell ref="E12:F14"/>
    <mergeCell ref="C15:C21"/>
    <mergeCell ref="D15:D21"/>
    <mergeCell ref="E15:E21"/>
    <mergeCell ref="F15:F21"/>
    <mergeCell ref="A5:C6"/>
    <mergeCell ref="A10:C10"/>
    <mergeCell ref="A12:A14"/>
    <mergeCell ref="B12:C14"/>
    <mergeCell ref="D12:D14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9D68-747C-4CC3-8507-4D590037160B}">
  <sheetPr>
    <pageSetUpPr fitToPage="1"/>
  </sheetPr>
  <dimension ref="A1:X115"/>
  <sheetViews>
    <sheetView zoomScaleNormal="100" workbookViewId="0">
      <selection sqref="A1:XFD2"/>
    </sheetView>
  </sheetViews>
  <sheetFormatPr defaultColWidth="8.85546875" defaultRowHeight="12" x14ac:dyDescent="0.2"/>
  <cols>
    <col min="1" max="1" width="33.28515625" style="16" bestFit="1" customWidth="1"/>
    <col min="2" max="2" width="10.7109375" style="22" customWidth="1"/>
    <col min="3" max="3" width="14.7109375" style="22" customWidth="1"/>
    <col min="4" max="4" width="12.42578125" style="22" customWidth="1"/>
    <col min="5" max="5" width="13.85546875" style="22" customWidth="1"/>
    <col min="6" max="7" width="11.140625" style="22" customWidth="1"/>
    <col min="8" max="8" width="10.42578125" style="22" customWidth="1"/>
    <col min="9" max="10" width="10.7109375" style="22" customWidth="1"/>
    <col min="11" max="11" width="12.85546875" style="22" customWidth="1"/>
    <col min="12" max="12" width="13.42578125" style="22" customWidth="1"/>
    <col min="13" max="13" width="11.140625" style="22" customWidth="1"/>
    <col min="14" max="15" width="11.5703125" style="22" customWidth="1"/>
    <col min="16" max="16" width="10.85546875" style="22" customWidth="1"/>
    <col min="17" max="17" width="11.140625" style="22" customWidth="1"/>
    <col min="18" max="18" width="12.85546875" style="22" customWidth="1"/>
    <col min="19" max="19" width="13.85546875" style="22" customWidth="1"/>
    <col min="20" max="20" width="10" style="22" customWidth="1"/>
    <col min="21" max="21" width="11.28515625" style="22" customWidth="1"/>
    <col min="22" max="22" width="10.7109375" style="22" customWidth="1"/>
    <col min="23" max="16384" width="8.85546875" style="16"/>
  </cols>
  <sheetData>
    <row r="1" spans="1:22" s="1" customFormat="1" ht="20.100000000000001" customHeight="1" x14ac:dyDescent="0.2">
      <c r="A1" s="37" t="s">
        <v>195</v>
      </c>
    </row>
    <row r="2" spans="1:22" s="1" customFormat="1" x14ac:dyDescent="0.2"/>
    <row r="3" spans="1:22" ht="32.1" customHeight="1" x14ac:dyDescent="0.2">
      <c r="B3" s="54" t="s">
        <v>194</v>
      </c>
      <c r="C3" s="54"/>
      <c r="D3" s="54"/>
      <c r="E3" s="54"/>
      <c r="F3" s="54"/>
      <c r="G3" s="54"/>
      <c r="H3" s="54"/>
      <c r="I3" s="55" t="s">
        <v>17</v>
      </c>
      <c r="J3" s="55"/>
      <c r="K3" s="55"/>
      <c r="L3" s="55"/>
      <c r="M3" s="55"/>
      <c r="N3" s="55"/>
      <c r="O3" s="55"/>
      <c r="P3" s="56" t="s">
        <v>18</v>
      </c>
      <c r="Q3" s="56"/>
      <c r="R3" s="56"/>
      <c r="S3" s="56"/>
      <c r="T3" s="56"/>
      <c r="U3" s="56"/>
      <c r="V3" s="56"/>
    </row>
    <row r="4" spans="1:22" s="15" customFormat="1" ht="81.400000000000006" customHeight="1" x14ac:dyDescent="0.2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26</v>
      </c>
      <c r="P4" s="34" t="s">
        <v>20</v>
      </c>
      <c r="Q4" s="34" t="s">
        <v>21</v>
      </c>
      <c r="R4" s="35" t="s">
        <v>22</v>
      </c>
      <c r="S4" s="35" t="s">
        <v>23</v>
      </c>
      <c r="T4" s="35" t="s">
        <v>24</v>
      </c>
      <c r="U4" s="35" t="s">
        <v>25</v>
      </c>
      <c r="V4" s="35" t="s">
        <v>26</v>
      </c>
    </row>
    <row r="5" spans="1:22" s="14" customFormat="1" ht="16.149999999999999" customHeight="1" x14ac:dyDescent="0.25">
      <c r="A5" s="57" t="s">
        <v>27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x14ac:dyDescent="0.2">
      <c r="A6" s="16" t="s">
        <v>28</v>
      </c>
      <c r="B6" s="21">
        <v>0.17460069013049623</v>
      </c>
      <c r="C6" s="21">
        <v>8.5376627877770284E-2</v>
      </c>
      <c r="D6" s="22" t="s">
        <v>29</v>
      </c>
      <c r="E6" s="22" t="s">
        <v>29</v>
      </c>
      <c r="F6" s="21">
        <f>B6</f>
        <v>0.17460069013049623</v>
      </c>
      <c r="G6" s="21">
        <f>C6</f>
        <v>8.5376627877770284E-2</v>
      </c>
      <c r="H6" s="21">
        <f>F6+G6</f>
        <v>0.25997731800826651</v>
      </c>
      <c r="I6" s="21">
        <v>0.24321206917052429</v>
      </c>
      <c r="J6" s="21">
        <v>0.12172094643652712</v>
      </c>
      <c r="K6" s="21">
        <v>4.9841907245271586E-2</v>
      </c>
      <c r="L6" s="21">
        <v>2.471890158992366E-2</v>
      </c>
      <c r="M6" s="21">
        <f>I6+K6</f>
        <v>0.29305397641579589</v>
      </c>
      <c r="N6" s="21">
        <f>J6+L6</f>
        <v>0.14643984802645077</v>
      </c>
      <c r="O6" s="21">
        <f>M6+N6</f>
        <v>0.43949382444224666</v>
      </c>
      <c r="P6" s="21">
        <v>0.24321206917052429</v>
      </c>
      <c r="Q6" s="21">
        <v>0.12172094643652712</v>
      </c>
      <c r="R6" s="21">
        <v>0.14970765276435621</v>
      </c>
      <c r="S6" s="21">
        <v>7.4153475933119536E-2</v>
      </c>
      <c r="T6" s="21">
        <f>P6+R6</f>
        <v>0.39291972193488051</v>
      </c>
      <c r="U6" s="21">
        <f>Q6+S6</f>
        <v>0.19587442236964664</v>
      </c>
      <c r="V6" s="21">
        <f>T6+U6</f>
        <v>0.58879414430452715</v>
      </c>
    </row>
    <row r="7" spans="1:22" x14ac:dyDescent="0.2">
      <c r="A7" s="16" t="s">
        <v>30</v>
      </c>
      <c r="B7" s="21">
        <v>0.14593490518369834</v>
      </c>
      <c r="C7" s="21">
        <v>7.1580622589903872E-2</v>
      </c>
      <c r="D7" s="22" t="s">
        <v>29</v>
      </c>
      <c r="E7" s="22" t="s">
        <v>29</v>
      </c>
      <c r="F7" s="21">
        <f t="shared" ref="F7:F41" si="0">B7</f>
        <v>0.14593490518369834</v>
      </c>
      <c r="G7" s="21">
        <f t="shared" ref="G7:G41" si="1">C7</f>
        <v>7.1580622589903872E-2</v>
      </c>
      <c r="H7" s="21">
        <f t="shared" ref="H7:H41" si="2">F7+G7</f>
        <v>0.21751552777360222</v>
      </c>
      <c r="I7" s="21">
        <v>0.20328172945596062</v>
      </c>
      <c r="J7" s="21">
        <v>0.10201762660535618</v>
      </c>
      <c r="K7" s="21">
        <v>4.1658907548286703E-2</v>
      </c>
      <c r="L7" s="21">
        <v>2.0720298140238472E-2</v>
      </c>
      <c r="M7" s="21">
        <f t="shared" ref="M7:M41" si="3">I7+K7</f>
        <v>0.24494063700424734</v>
      </c>
      <c r="N7" s="21">
        <f t="shared" ref="N7:N41" si="4">J7+L7</f>
        <v>0.12273792474559465</v>
      </c>
      <c r="O7" s="21">
        <f t="shared" ref="O7:O41" si="5">M7+N7</f>
        <v>0.36767856174984198</v>
      </c>
      <c r="P7" s="21">
        <v>0.20328172945596062</v>
      </c>
      <c r="Q7" s="21">
        <v>0.10201762660535618</v>
      </c>
      <c r="R7" s="21">
        <v>0.12512878440005892</v>
      </c>
      <c r="S7" s="21">
        <v>6.2159323395727391E-2</v>
      </c>
      <c r="T7" s="21">
        <f t="shared" ref="T7:T41" si="6">P7+R7</f>
        <v>0.32841051385601955</v>
      </c>
      <c r="U7" s="21">
        <f t="shared" ref="U7:U41" si="7">Q7+S7</f>
        <v>0.16417695000108357</v>
      </c>
      <c r="V7" s="21">
        <f t="shared" ref="V7:V41" si="8">T7+U7</f>
        <v>0.49258746385710311</v>
      </c>
    </row>
    <row r="8" spans="1:22" x14ac:dyDescent="0.2">
      <c r="A8" s="16" t="s">
        <v>31</v>
      </c>
      <c r="B8" s="21">
        <v>0.22634801620328721</v>
      </c>
      <c r="C8" s="21">
        <v>0.11097595047392317</v>
      </c>
      <c r="D8" s="22" t="s">
        <v>29</v>
      </c>
      <c r="E8" s="22" t="s">
        <v>29</v>
      </c>
      <c r="F8" s="21">
        <f t="shared" si="0"/>
        <v>0.22634801620328721</v>
      </c>
      <c r="G8" s="21">
        <f t="shared" si="1"/>
        <v>0.11097595047392317</v>
      </c>
      <c r="H8" s="21">
        <f t="shared" si="2"/>
        <v>0.33732396667721037</v>
      </c>
      <c r="I8" s="21">
        <v>0.31529411099291849</v>
      </c>
      <c r="J8" s="21">
        <v>0.15818984370495415</v>
      </c>
      <c r="K8" s="21">
        <v>6.4613815789179366E-2</v>
      </c>
      <c r="L8" s="21">
        <v>3.2127149736094575E-2</v>
      </c>
      <c r="M8" s="21">
        <f t="shared" si="3"/>
        <v>0.37990792678209784</v>
      </c>
      <c r="N8" s="21">
        <f t="shared" si="4"/>
        <v>0.19031699344104872</v>
      </c>
      <c r="O8" s="21">
        <f t="shared" si="5"/>
        <v>0.57022492022314653</v>
      </c>
      <c r="P8" s="21">
        <v>0.31529411099291849</v>
      </c>
      <c r="Q8" s="21">
        <v>0.15818984370495415</v>
      </c>
      <c r="R8" s="21">
        <v>0.19407729825315262</v>
      </c>
      <c r="S8" s="21">
        <v>9.6378172740678947E-2</v>
      </c>
      <c r="T8" s="21">
        <f t="shared" si="6"/>
        <v>0.50937140924607105</v>
      </c>
      <c r="U8" s="21">
        <f>Q8+S8</f>
        <v>0.25456801644563309</v>
      </c>
      <c r="V8" s="21">
        <f t="shared" si="8"/>
        <v>0.76393942569170414</v>
      </c>
    </row>
    <row r="9" spans="1:22" x14ac:dyDescent="0.2">
      <c r="A9" s="16" t="s">
        <v>32</v>
      </c>
      <c r="B9" s="21">
        <v>9.3815296189520364E-2</v>
      </c>
      <c r="C9" s="21">
        <v>4.5981299993751001E-2</v>
      </c>
      <c r="D9" s="22" t="s">
        <v>29</v>
      </c>
      <c r="E9" s="22" t="s">
        <v>29</v>
      </c>
      <c r="F9" s="21">
        <f t="shared" si="0"/>
        <v>9.3815296189520364E-2</v>
      </c>
      <c r="G9" s="21">
        <f t="shared" si="1"/>
        <v>4.5981299993751001E-2</v>
      </c>
      <c r="H9" s="21">
        <f t="shared" si="2"/>
        <v>0.13979659618327137</v>
      </c>
      <c r="I9" s="21">
        <v>0.13068111179311753</v>
      </c>
      <c r="J9" s="21">
        <v>6.5548729336929151E-2</v>
      </c>
      <c r="K9" s="21">
        <v>2.6780726281041448E-2</v>
      </c>
      <c r="L9" s="21">
        <v>1.3312049994067562E-2</v>
      </c>
      <c r="M9" s="21">
        <f t="shared" si="3"/>
        <v>0.15746183807415898</v>
      </c>
      <c r="N9" s="21">
        <f t="shared" si="4"/>
        <v>7.8860779330996708E-2</v>
      </c>
      <c r="O9" s="21">
        <f t="shared" si="5"/>
        <v>0.2363226174051557</v>
      </c>
      <c r="P9" s="21">
        <v>0.13068111179311753</v>
      </c>
      <c r="Q9" s="21">
        <v>6.5548729336929151E-2</v>
      </c>
      <c r="R9" s="21">
        <v>8.0439932828609298E-2</v>
      </c>
      <c r="S9" s="21">
        <v>3.9934626588168001E-2</v>
      </c>
      <c r="T9" s="21">
        <f t="shared" si="6"/>
        <v>0.21112104462172682</v>
      </c>
      <c r="U9" s="21">
        <f t="shared" si="7"/>
        <v>0.10548335592509715</v>
      </c>
      <c r="V9" s="21">
        <f>T9+U9</f>
        <v>0.31660440054682398</v>
      </c>
    </row>
    <row r="10" spans="1:22" x14ac:dyDescent="0.2">
      <c r="A10" s="16" t="s">
        <v>33</v>
      </c>
      <c r="B10" s="21">
        <v>0.34436170228296165</v>
      </c>
      <c r="C10" s="21">
        <v>0.16864006300158962</v>
      </c>
      <c r="D10" s="22" t="s">
        <v>29</v>
      </c>
      <c r="E10" s="22" t="s">
        <v>29</v>
      </c>
      <c r="F10" s="21">
        <f t="shared" si="0"/>
        <v>0.34436170228296165</v>
      </c>
      <c r="G10" s="21">
        <f t="shared" si="1"/>
        <v>0.16864006300158962</v>
      </c>
      <c r="H10" s="21">
        <f t="shared" si="2"/>
        <v>0.51300176528455133</v>
      </c>
      <c r="I10" s="21">
        <v>0.47968265241521313</v>
      </c>
      <c r="J10" s="21">
        <v>0.24041729415475016</v>
      </c>
      <c r="K10" s="21">
        <v>9.8302269087156113E-2</v>
      </c>
      <c r="L10" s="21">
        <v>4.8824505633235191E-2</v>
      </c>
      <c r="M10" s="21">
        <f t="shared" si="3"/>
        <v>0.57798492150236924</v>
      </c>
      <c r="N10" s="21">
        <f t="shared" si="4"/>
        <v>0.28924179978798537</v>
      </c>
      <c r="O10" s="21">
        <f t="shared" si="5"/>
        <v>0.86722672129035461</v>
      </c>
      <c r="P10" s="21">
        <v>0.47968265241521313</v>
      </c>
      <c r="Q10" s="21">
        <v>0.24041729415475016</v>
      </c>
      <c r="R10" s="21">
        <v>0.29526562645422066</v>
      </c>
      <c r="S10" s="21">
        <v>0.14646752948466699</v>
      </c>
      <c r="T10" s="21">
        <f t="shared" si="6"/>
        <v>0.77494827886943374</v>
      </c>
      <c r="U10" s="21">
        <f t="shared" si="7"/>
        <v>0.38688482363941712</v>
      </c>
      <c r="V10" s="21">
        <f t="shared" si="8"/>
        <v>1.1618331025088509</v>
      </c>
    </row>
    <row r="11" spans="1:22" x14ac:dyDescent="0.2">
      <c r="A11" s="16" t="s">
        <v>34</v>
      </c>
      <c r="B11" s="21">
        <v>0.33356549756273907</v>
      </c>
      <c r="C11" s="21">
        <v>0.16329682872952689</v>
      </c>
      <c r="D11" s="22" t="s">
        <v>29</v>
      </c>
      <c r="E11" s="22" t="s">
        <v>29</v>
      </c>
      <c r="F11" s="21">
        <f t="shared" si="0"/>
        <v>0.33356549756273907</v>
      </c>
      <c r="G11" s="21">
        <f t="shared" si="1"/>
        <v>0.16329682872952689</v>
      </c>
      <c r="H11" s="21">
        <f t="shared" si="2"/>
        <v>0.49686232629226595</v>
      </c>
      <c r="I11" s="21">
        <v>0.46464395304219569</v>
      </c>
      <c r="J11" s="21">
        <v>0.23281236919679543</v>
      </c>
      <c r="K11" s="21">
        <v>9.5220360110369606E-2</v>
      </c>
      <c r="L11" s="21">
        <v>4.7279092369998527E-2</v>
      </c>
      <c r="M11" s="21">
        <f t="shared" si="3"/>
        <v>0.55986431315256535</v>
      </c>
      <c r="N11" s="21">
        <f t="shared" si="4"/>
        <v>0.28009146156679399</v>
      </c>
      <c r="O11" s="21">
        <f t="shared" si="5"/>
        <v>0.83995577471935934</v>
      </c>
      <c r="P11" s="21">
        <v>0.46464395304219569</v>
      </c>
      <c r="Q11" s="21">
        <v>0.23281236919679543</v>
      </c>
      <c r="R11" s="21">
        <v>0.28600865005727755</v>
      </c>
      <c r="S11" s="21">
        <v>0.14183106647356319</v>
      </c>
      <c r="T11" s="21">
        <f t="shared" si="6"/>
        <v>0.75065260309947324</v>
      </c>
      <c r="U11" s="21">
        <f t="shared" si="7"/>
        <v>0.37464343567035863</v>
      </c>
      <c r="V11" s="21">
        <f t="shared" si="8"/>
        <v>1.1252960387698319</v>
      </c>
    </row>
    <row r="12" spans="1:22" x14ac:dyDescent="0.2">
      <c r="A12" s="16" t="s">
        <v>35</v>
      </c>
      <c r="B12" s="21">
        <v>0.23491052339518786</v>
      </c>
      <c r="C12" s="21">
        <v>0.115076446908317</v>
      </c>
      <c r="D12" s="22" t="s">
        <v>29</v>
      </c>
      <c r="E12" s="22" t="s">
        <v>29</v>
      </c>
      <c r="F12" s="21">
        <f t="shared" si="0"/>
        <v>0.23491052339518786</v>
      </c>
      <c r="G12" s="21">
        <f t="shared" si="1"/>
        <v>0.115076446908317</v>
      </c>
      <c r="H12" s="21">
        <f t="shared" si="2"/>
        <v>0.3499869703035049</v>
      </c>
      <c r="I12" s="21">
        <v>0.3272213553232427</v>
      </c>
      <c r="J12" s="21">
        <v>0.16402318138353242</v>
      </c>
      <c r="K12" s="21">
        <v>6.705808842594109E-2</v>
      </c>
      <c r="L12" s="21">
        <v>3.3312777864356435E-2</v>
      </c>
      <c r="M12" s="21">
        <f t="shared" si="3"/>
        <v>0.39427944374918378</v>
      </c>
      <c r="N12" s="21">
        <f t="shared" si="4"/>
        <v>0.19733595924788885</v>
      </c>
      <c r="O12" s="21">
        <f t="shared" si="5"/>
        <v>0.5916154029970726</v>
      </c>
      <c r="P12" s="21">
        <v>0.3272213553232427</v>
      </c>
      <c r="Q12" s="21">
        <v>0.16402318138353242</v>
      </c>
      <c r="R12" s="21">
        <v>0.20141903815417647</v>
      </c>
      <c r="S12" s="21">
        <v>9.9935321519670106E-2</v>
      </c>
      <c r="T12" s="21">
        <f t="shared" si="6"/>
        <v>0.5286403934774192</v>
      </c>
      <c r="U12" s="21">
        <f t="shared" si="7"/>
        <v>0.26395850290320255</v>
      </c>
      <c r="V12" s="21">
        <f t="shared" si="8"/>
        <v>0.79259889638062175</v>
      </c>
    </row>
    <row r="13" spans="1:22" x14ac:dyDescent="0.2">
      <c r="A13" s="16" t="s">
        <v>36</v>
      </c>
      <c r="B13" s="21">
        <v>0.78812294457624832</v>
      </c>
      <c r="C13" s="21">
        <v>0.38574690167226822</v>
      </c>
      <c r="D13" s="22" t="s">
        <v>29</v>
      </c>
      <c r="E13" s="22" t="s">
        <v>29</v>
      </c>
      <c r="F13" s="21">
        <f t="shared" si="0"/>
        <v>0.78812294457624832</v>
      </c>
      <c r="G13" s="21">
        <f t="shared" si="1"/>
        <v>0.38574690167226822</v>
      </c>
      <c r="H13" s="21">
        <f t="shared" si="2"/>
        <v>1.1738698462485164</v>
      </c>
      <c r="I13" s="21">
        <v>1.097825054230277</v>
      </c>
      <c r="J13" s="21">
        <v>0.54992649220518242</v>
      </c>
      <c r="K13" s="21">
        <v>0.22497935530541566</v>
      </c>
      <c r="L13" s="21">
        <v>0.11168063153048755</v>
      </c>
      <c r="M13" s="21">
        <f t="shared" si="3"/>
        <v>1.3228044095356926</v>
      </c>
      <c r="N13" s="21">
        <f t="shared" si="4"/>
        <v>0.66160712373566999</v>
      </c>
      <c r="O13" s="21">
        <f t="shared" si="5"/>
        <v>1.9844115332713625</v>
      </c>
      <c r="P13" s="21">
        <v>1.097825054230277</v>
      </c>
      <c r="Q13" s="21">
        <v>0.54992649220518242</v>
      </c>
      <c r="R13" s="21">
        <v>0.67575927697684879</v>
      </c>
      <c r="S13" s="21">
        <v>0.33502831402172728</v>
      </c>
      <c r="T13" s="21">
        <f t="shared" si="6"/>
        <v>1.7735843312071258</v>
      </c>
      <c r="U13" s="21">
        <f t="shared" si="7"/>
        <v>0.8849548062269097</v>
      </c>
      <c r="V13" s="21">
        <f t="shared" si="8"/>
        <v>2.6585391374340355</v>
      </c>
    </row>
    <row r="14" spans="1:22" x14ac:dyDescent="0.2">
      <c r="A14" s="16" t="s">
        <v>37</v>
      </c>
      <c r="B14" s="21">
        <v>1.5204034509444488</v>
      </c>
      <c r="C14" s="21">
        <v>0.74439996476369852</v>
      </c>
      <c r="D14" s="22" t="s">
        <v>29</v>
      </c>
      <c r="E14" s="22" t="s">
        <v>29</v>
      </c>
      <c r="F14" s="21">
        <f t="shared" si="0"/>
        <v>1.5204034509444488</v>
      </c>
      <c r="G14" s="21">
        <f t="shared" si="1"/>
        <v>0.74439996476369852</v>
      </c>
      <c r="H14" s="21">
        <f t="shared" si="2"/>
        <v>2.2648034157081476</v>
      </c>
      <c r="I14" s="21">
        <v>2.1178637323932223</v>
      </c>
      <c r="J14" s="21">
        <v>1.0611807803465019</v>
      </c>
      <c r="K14" s="21">
        <v>0.4340178021102114</v>
      </c>
      <c r="L14" s="21">
        <v>0.21551129584990458</v>
      </c>
      <c r="M14" s="21">
        <f t="shared" si="3"/>
        <v>2.5518815345034338</v>
      </c>
      <c r="N14" s="21">
        <f t="shared" si="4"/>
        <v>1.2766920761964065</v>
      </c>
      <c r="O14" s="21">
        <f t="shared" si="5"/>
        <v>3.8285736106998405</v>
      </c>
      <c r="P14" s="21">
        <v>2.1178637323932223</v>
      </c>
      <c r="Q14" s="21">
        <v>1.0611807803465019</v>
      </c>
      <c r="R14" s="21">
        <v>1.3036376415557158</v>
      </c>
      <c r="S14" s="21">
        <v>0.64650922503547648</v>
      </c>
      <c r="T14" s="21">
        <f t="shared" si="6"/>
        <v>3.4215013739489382</v>
      </c>
      <c r="U14" s="21">
        <f t="shared" si="7"/>
        <v>1.7076900053819783</v>
      </c>
      <c r="V14" s="21">
        <f t="shared" si="8"/>
        <v>5.1291913793309165</v>
      </c>
    </row>
    <row r="15" spans="1:22" x14ac:dyDescent="0.2">
      <c r="A15" s="16" t="s">
        <v>38</v>
      </c>
      <c r="B15" s="21">
        <v>4.1710578512197864</v>
      </c>
      <c r="C15" s="21">
        <v>2.0421905502114646</v>
      </c>
      <c r="D15" s="22" t="s">
        <v>29</v>
      </c>
      <c r="E15" s="22" t="s">
        <v>29</v>
      </c>
      <c r="F15" s="21">
        <f t="shared" si="0"/>
        <v>4.1710578512197864</v>
      </c>
      <c r="G15" s="21">
        <f t="shared" si="1"/>
        <v>2.0421905502114646</v>
      </c>
      <c r="H15" s="21">
        <f t="shared" si="2"/>
        <v>6.213248401431251</v>
      </c>
      <c r="I15" s="21">
        <v>5.8101237163892421</v>
      </c>
      <c r="J15" s="21">
        <v>2.9112364758559788</v>
      </c>
      <c r="K15" s="21">
        <v>1.19067959227297</v>
      </c>
      <c r="L15" s="21">
        <v>0.59123324948693212</v>
      </c>
      <c r="M15" s="21">
        <f t="shared" si="3"/>
        <v>7.0008033086622117</v>
      </c>
      <c r="N15" s="21">
        <f t="shared" si="4"/>
        <v>3.5024697253429107</v>
      </c>
      <c r="O15" s="21">
        <f t="shared" si="5"/>
        <v>10.503273034005122</v>
      </c>
      <c r="P15" s="21">
        <v>5.8101237163892421</v>
      </c>
      <c r="Q15" s="21">
        <v>2.9112364758559788</v>
      </c>
      <c r="R15" s="21">
        <v>3.5763849500465819</v>
      </c>
      <c r="S15" s="21">
        <v>1.773632489443735</v>
      </c>
      <c r="T15" s="21">
        <f t="shared" si="6"/>
        <v>9.386508666435823</v>
      </c>
      <c r="U15" s="21">
        <f t="shared" si="7"/>
        <v>4.6848689652997138</v>
      </c>
      <c r="V15" s="21">
        <f t="shared" si="8"/>
        <v>14.071377631735537</v>
      </c>
    </row>
    <row r="16" spans="1:22" x14ac:dyDescent="0.2">
      <c r="A16" s="16" t="s">
        <v>39</v>
      </c>
      <c r="B16" s="21">
        <v>1.3848924675595862</v>
      </c>
      <c r="C16" s="21">
        <v>0.67803668737234946</v>
      </c>
      <c r="D16" s="22" t="s">
        <v>29</v>
      </c>
      <c r="E16" s="22" t="s">
        <v>29</v>
      </c>
      <c r="F16" s="21">
        <f t="shared" si="0"/>
        <v>1.3848924675595862</v>
      </c>
      <c r="G16" s="21">
        <f t="shared" si="1"/>
        <v>0.67803668737234946</v>
      </c>
      <c r="H16" s="21">
        <f t="shared" si="2"/>
        <v>2.0629291549319357</v>
      </c>
      <c r="I16" s="21">
        <v>1.92910212646983</v>
      </c>
      <c r="J16" s="21">
        <v>0.96655221894107046</v>
      </c>
      <c r="K16" s="21">
        <v>0.39533453081537373</v>
      </c>
      <c r="L16" s="21">
        <v>0.19629544400794036</v>
      </c>
      <c r="M16" s="21">
        <f t="shared" si="3"/>
        <v>2.3244366572852035</v>
      </c>
      <c r="N16" s="21">
        <f t="shared" si="4"/>
        <v>1.1628476629490108</v>
      </c>
      <c r="O16" s="21">
        <f t="shared" si="5"/>
        <v>3.4872843202342141</v>
      </c>
      <c r="P16" s="21">
        <v>1.92910212646983</v>
      </c>
      <c r="Q16" s="21">
        <v>0.96655221894107046</v>
      </c>
      <c r="R16" s="21">
        <v>1.1874466274699469</v>
      </c>
      <c r="S16" s="21">
        <v>0.58886466866669984</v>
      </c>
      <c r="T16" s="21">
        <f t="shared" si="6"/>
        <v>3.1165487539397771</v>
      </c>
      <c r="U16" s="21">
        <f t="shared" si="7"/>
        <v>1.5554168876077703</v>
      </c>
      <c r="V16" s="21">
        <f t="shared" si="8"/>
        <v>4.6719656415475477</v>
      </c>
    </row>
    <row r="17" spans="1:22" x14ac:dyDescent="0.2">
      <c r="A17" s="16" t="s">
        <v>40</v>
      </c>
      <c r="B17" s="21">
        <v>1.5382730311710244</v>
      </c>
      <c r="C17" s="21">
        <v>0.75309912962738113</v>
      </c>
      <c r="D17" s="22" t="s">
        <v>29</v>
      </c>
      <c r="E17" s="22" t="s">
        <v>29</v>
      </c>
      <c r="F17" s="21">
        <f t="shared" si="0"/>
        <v>1.5382730311710244</v>
      </c>
      <c r="G17" s="21">
        <f t="shared" si="1"/>
        <v>0.75309912962738113</v>
      </c>
      <c r="H17" s="21">
        <f t="shared" si="2"/>
        <v>2.2913721607984057</v>
      </c>
      <c r="I17" s="21">
        <v>2.1427553727347686</v>
      </c>
      <c r="J17" s="21">
        <v>1.0735818913021369</v>
      </c>
      <c r="K17" s="21">
        <v>0.43911889283040972</v>
      </c>
      <c r="L17" s="21">
        <v>0.21802979179472817</v>
      </c>
      <c r="M17" s="21">
        <f t="shared" si="3"/>
        <v>2.5818742655651783</v>
      </c>
      <c r="N17" s="21">
        <f t="shared" si="4"/>
        <v>1.2916116830968651</v>
      </c>
      <c r="O17" s="21">
        <f t="shared" si="5"/>
        <v>3.8734859486620437</v>
      </c>
      <c r="P17" s="21">
        <v>2.1427553727347686</v>
      </c>
      <c r="Q17" s="21">
        <v>1.0735818913021369</v>
      </c>
      <c r="R17" s="21">
        <v>1.3189595335230702</v>
      </c>
      <c r="S17" s="21">
        <v>0.65406442466026515</v>
      </c>
      <c r="T17" s="21">
        <f t="shared" si="6"/>
        <v>3.4617149062578387</v>
      </c>
      <c r="U17" s="21">
        <f t="shared" si="7"/>
        <v>1.727646315962402</v>
      </c>
      <c r="V17" s="21">
        <f t="shared" si="8"/>
        <v>5.1893612222202403</v>
      </c>
    </row>
    <row r="18" spans="1:22" x14ac:dyDescent="0.2">
      <c r="A18" s="16" t="s">
        <v>41</v>
      </c>
      <c r="B18" s="21">
        <v>5.602857966874133</v>
      </c>
      <c r="C18" s="21">
        <v>2.7432205797302585</v>
      </c>
      <c r="D18" s="22" t="s">
        <v>29</v>
      </c>
      <c r="E18" s="22" t="s">
        <v>29</v>
      </c>
      <c r="F18" s="21">
        <f t="shared" si="0"/>
        <v>5.602857966874133</v>
      </c>
      <c r="G18" s="21">
        <f t="shared" si="1"/>
        <v>2.7432205797302585</v>
      </c>
      <c r="H18" s="21">
        <f t="shared" si="2"/>
        <v>8.3460785466043923</v>
      </c>
      <c r="I18" s="21">
        <v>7.8045663987556306</v>
      </c>
      <c r="J18" s="21">
        <v>3.9106275611823342</v>
      </c>
      <c r="K18" s="21">
        <v>1.5994044862288643</v>
      </c>
      <c r="L18" s="21">
        <v>0.79419303257768115</v>
      </c>
      <c r="M18" s="21">
        <f t="shared" si="3"/>
        <v>9.4039708849844956</v>
      </c>
      <c r="N18" s="21">
        <f t="shared" si="4"/>
        <v>4.7048205937600152</v>
      </c>
      <c r="O18" s="21">
        <f t="shared" si="5"/>
        <v>14.108791478744511</v>
      </c>
      <c r="P18" s="21">
        <v>7.8045663987556306</v>
      </c>
      <c r="Q18" s="21">
        <v>3.9106275611823342</v>
      </c>
      <c r="R18" s="21">
        <v>4.804051543930834</v>
      </c>
      <c r="S18" s="21">
        <v>2.3824874123394215</v>
      </c>
      <c r="T18" s="21">
        <f t="shared" si="6"/>
        <v>12.608617942686465</v>
      </c>
      <c r="U18" s="21">
        <f t="shared" si="7"/>
        <v>6.2931149735217558</v>
      </c>
      <c r="V18" s="21">
        <f t="shared" si="8"/>
        <v>18.901732916208221</v>
      </c>
    </row>
    <row r="19" spans="1:22" x14ac:dyDescent="0.2">
      <c r="A19" s="16" t="s">
        <v>42</v>
      </c>
      <c r="B19" s="21">
        <v>6.6545572197923661</v>
      </c>
      <c r="C19" s="21">
        <v>3.2580863274465894</v>
      </c>
      <c r="D19" s="22" t="s">
        <v>29</v>
      </c>
      <c r="E19" s="22" t="s">
        <v>29</v>
      </c>
      <c r="F19" s="21">
        <f t="shared" si="0"/>
        <v>6.6545572197923661</v>
      </c>
      <c r="G19" s="21">
        <f t="shared" si="1"/>
        <v>3.2580863274465894</v>
      </c>
      <c r="H19" s="21">
        <f t="shared" si="2"/>
        <v>9.9126435472389556</v>
      </c>
      <c r="I19" s="21">
        <v>9.2695431480237147</v>
      </c>
      <c r="J19" s="21">
        <v>4.6445832706846391</v>
      </c>
      <c r="K19" s="21">
        <v>1.8996249296572061</v>
      </c>
      <c r="L19" s="21">
        <v>0.94325035118058542</v>
      </c>
      <c r="M19" s="21">
        <f t="shared" si="3"/>
        <v>11.16916807768092</v>
      </c>
      <c r="N19" s="21">
        <f t="shared" si="4"/>
        <v>5.587833621865224</v>
      </c>
      <c r="O19" s="21">
        <f t="shared" si="5"/>
        <v>16.757001699546144</v>
      </c>
      <c r="P19" s="21">
        <v>9.2695431480237147</v>
      </c>
      <c r="Q19" s="21">
        <v>4.6445832706846391</v>
      </c>
      <c r="R19" s="21">
        <v>5.705808727426156</v>
      </c>
      <c r="S19" s="21">
        <v>2.8296427105167115</v>
      </c>
      <c r="T19" s="21">
        <f t="shared" si="6"/>
        <v>14.975351875449871</v>
      </c>
      <c r="U19" s="21">
        <f t="shared" si="7"/>
        <v>7.4742259812013501</v>
      </c>
      <c r="V19" s="21">
        <f t="shared" si="8"/>
        <v>22.449577856651221</v>
      </c>
    </row>
    <row r="20" spans="1:22" x14ac:dyDescent="0.2">
      <c r="A20" s="16" t="s">
        <v>43</v>
      </c>
      <c r="B20" s="21">
        <v>18.052743423897702</v>
      </c>
      <c r="C20" s="21">
        <v>8.8384773905750507</v>
      </c>
      <c r="D20" s="22" t="s">
        <v>29</v>
      </c>
      <c r="E20" s="22" t="s">
        <v>29</v>
      </c>
      <c r="F20" s="21">
        <f t="shared" si="0"/>
        <v>18.052743423897702</v>
      </c>
      <c r="G20" s="21">
        <f t="shared" si="1"/>
        <v>8.8384773905750507</v>
      </c>
      <c r="H20" s="21">
        <f t="shared" si="2"/>
        <v>26.891220814472753</v>
      </c>
      <c r="I20" s="21">
        <v>25.146779655047048</v>
      </c>
      <c r="J20" s="21">
        <v>12.599744590683438</v>
      </c>
      <c r="K20" s="21">
        <v>5.1533769000804046</v>
      </c>
      <c r="L20" s="21">
        <v>2.558832846905732</v>
      </c>
      <c r="M20" s="21">
        <f t="shared" si="3"/>
        <v>30.300156555127451</v>
      </c>
      <c r="N20" s="21">
        <f t="shared" si="4"/>
        <v>15.15857743758917</v>
      </c>
      <c r="O20" s="21">
        <f t="shared" si="5"/>
        <v>45.458733992716617</v>
      </c>
      <c r="P20" s="21">
        <v>25.146779655047048</v>
      </c>
      <c r="Q20" s="21">
        <v>12.599744590683438</v>
      </c>
      <c r="R20" s="21">
        <v>15.478941360019533</v>
      </c>
      <c r="S20" s="21">
        <v>7.6762045147693092</v>
      </c>
      <c r="T20" s="21">
        <f t="shared" si="6"/>
        <v>40.625721015066581</v>
      </c>
      <c r="U20" s="21">
        <f t="shared" si="7"/>
        <v>20.275949105452746</v>
      </c>
      <c r="V20" s="21">
        <f t="shared" si="8"/>
        <v>60.901670120519327</v>
      </c>
    </row>
    <row r="21" spans="1:22" x14ac:dyDescent="0.2">
      <c r="A21" s="16" t="s">
        <v>44</v>
      </c>
      <c r="B21" s="21">
        <v>16.804851071408528</v>
      </c>
      <c r="C21" s="21">
        <v>8.2276690512111958</v>
      </c>
      <c r="D21" s="22" t="s">
        <v>29</v>
      </c>
      <c r="E21" s="22" t="s">
        <v>29</v>
      </c>
      <c r="F21" s="21">
        <f t="shared" si="0"/>
        <v>16.804851071408528</v>
      </c>
      <c r="G21" s="21">
        <f t="shared" si="1"/>
        <v>8.2276690512111958</v>
      </c>
      <c r="H21" s="21">
        <f t="shared" si="2"/>
        <v>25.032520122619722</v>
      </c>
      <c r="I21" s="21">
        <v>23.408513437862403</v>
      </c>
      <c r="J21" s="21">
        <v>11.728944941153088</v>
      </c>
      <c r="K21" s="21">
        <v>4.7971507314532182</v>
      </c>
      <c r="L21" s="21">
        <v>2.3819901389798441</v>
      </c>
      <c r="M21" s="21">
        <f t="shared" si="3"/>
        <v>28.205664169315622</v>
      </c>
      <c r="N21" s="21">
        <f t="shared" si="4"/>
        <v>14.110935080132933</v>
      </c>
      <c r="O21" s="21">
        <f t="shared" si="5"/>
        <v>42.316599249448558</v>
      </c>
      <c r="P21" s="21">
        <v>23.408513437862403</v>
      </c>
      <c r="Q21" s="21">
        <v>11.728944941153088</v>
      </c>
      <c r="R21" s="21">
        <v>14.408962570965969</v>
      </c>
      <c r="S21" s="21">
        <v>7.1456986287510409</v>
      </c>
      <c r="T21" s="21">
        <f t="shared" si="6"/>
        <v>37.817476008828372</v>
      </c>
      <c r="U21" s="21">
        <f t="shared" si="7"/>
        <v>18.87464356990413</v>
      </c>
      <c r="V21" s="21">
        <f t="shared" si="8"/>
        <v>56.692119578732502</v>
      </c>
    </row>
    <row r="22" spans="1:22" x14ac:dyDescent="0.2">
      <c r="A22" s="16" t="s">
        <v>45</v>
      </c>
      <c r="B22" s="21">
        <v>0.25917000000000001</v>
      </c>
      <c r="C22" s="21">
        <v>0</v>
      </c>
      <c r="D22" s="22" t="s">
        <v>29</v>
      </c>
      <c r="E22" s="22" t="s">
        <v>29</v>
      </c>
      <c r="F22" s="21">
        <f t="shared" si="0"/>
        <v>0.25917000000000001</v>
      </c>
      <c r="G22" s="21">
        <f t="shared" si="1"/>
        <v>0</v>
      </c>
      <c r="H22" s="21">
        <f t="shared" si="2"/>
        <v>0.25917000000000001</v>
      </c>
      <c r="I22" s="21">
        <v>0.36920000000000003</v>
      </c>
      <c r="J22" s="21">
        <v>0</v>
      </c>
      <c r="K22" s="21">
        <v>7.5000000000000011E-2</v>
      </c>
      <c r="L22" s="21">
        <v>0</v>
      </c>
      <c r="M22" s="21">
        <f t="shared" si="3"/>
        <v>0.44420000000000004</v>
      </c>
      <c r="N22" s="21">
        <f t="shared" si="4"/>
        <v>0</v>
      </c>
      <c r="O22" s="21">
        <f t="shared" si="5"/>
        <v>0.44420000000000004</v>
      </c>
      <c r="P22" s="21">
        <v>0.36920000000000003</v>
      </c>
      <c r="Q22" s="21">
        <v>0</v>
      </c>
      <c r="R22" s="21">
        <v>0.22500000000000001</v>
      </c>
      <c r="S22" s="21">
        <v>0</v>
      </c>
      <c r="T22" s="21">
        <f t="shared" si="6"/>
        <v>0.59420000000000006</v>
      </c>
      <c r="U22" s="21">
        <f t="shared" si="7"/>
        <v>0</v>
      </c>
      <c r="V22" s="21">
        <f t="shared" si="8"/>
        <v>0.59420000000000006</v>
      </c>
    </row>
    <row r="23" spans="1:22" x14ac:dyDescent="0.2">
      <c r="A23" s="16" t="s">
        <v>46</v>
      </c>
      <c r="B23" s="21">
        <v>0.29745405418820148</v>
      </c>
      <c r="C23" s="21">
        <v>0.14577260992865365</v>
      </c>
      <c r="D23" s="22" t="s">
        <v>29</v>
      </c>
      <c r="E23" s="22" t="s">
        <v>29</v>
      </c>
      <c r="F23" s="21">
        <f t="shared" si="0"/>
        <v>0.29745405418820148</v>
      </c>
      <c r="G23" s="21">
        <f t="shared" si="1"/>
        <v>0.14577260992865365</v>
      </c>
      <c r="H23" s="21">
        <f t="shared" si="2"/>
        <v>0.44322666411685513</v>
      </c>
      <c r="I23" s="21">
        <v>0.41434209651865439</v>
      </c>
      <c r="J23" s="21">
        <v>0.20779428752749513</v>
      </c>
      <c r="K23" s="21">
        <v>8.4911905946635391E-2</v>
      </c>
      <c r="L23" s="21">
        <v>4.2201133515388949E-2</v>
      </c>
      <c r="M23" s="21">
        <f t="shared" si="3"/>
        <v>0.49925400246528978</v>
      </c>
      <c r="N23" s="21">
        <f t="shared" si="4"/>
        <v>0.24999542104288408</v>
      </c>
      <c r="O23" s="21">
        <f t="shared" si="5"/>
        <v>0.74924942350817392</v>
      </c>
      <c r="P23" s="21">
        <v>0.41434209651865439</v>
      </c>
      <c r="Q23" s="21">
        <v>0.20779428752749513</v>
      </c>
      <c r="R23" s="21">
        <v>0.25504566003991602</v>
      </c>
      <c r="S23" s="21">
        <v>0.1265989712398331</v>
      </c>
      <c r="T23" s="21">
        <f t="shared" si="6"/>
        <v>0.66938775655857041</v>
      </c>
      <c r="U23" s="21">
        <f t="shared" si="7"/>
        <v>0.33439325876732823</v>
      </c>
      <c r="V23" s="21">
        <f t="shared" si="8"/>
        <v>1.0037810153258986</v>
      </c>
    </row>
    <row r="24" spans="1:22" x14ac:dyDescent="0.2">
      <c r="A24" s="16" t="s">
        <v>47</v>
      </c>
      <c r="B24" s="21">
        <v>4.5344059824934844</v>
      </c>
      <c r="C24" s="21">
        <v>2.220027950071632</v>
      </c>
      <c r="D24" s="22" t="s">
        <v>29</v>
      </c>
      <c r="E24" s="22" t="s">
        <v>29</v>
      </c>
      <c r="F24" s="21">
        <f t="shared" si="0"/>
        <v>4.5344059824934844</v>
      </c>
      <c r="G24" s="21">
        <f t="shared" si="1"/>
        <v>2.220027950071632</v>
      </c>
      <c r="H24" s="21">
        <f t="shared" si="2"/>
        <v>6.7544339325651164</v>
      </c>
      <c r="I24" s="21">
        <v>6.3162537366673472</v>
      </c>
      <c r="J24" s="21">
        <v>3.1647893165648431</v>
      </c>
      <c r="K24" s="21">
        <v>1.2944017702503365</v>
      </c>
      <c r="L24" s="21">
        <v>0.64272349075329083</v>
      </c>
      <c r="M24" s="21">
        <f t="shared" si="3"/>
        <v>7.6106555069176842</v>
      </c>
      <c r="N24" s="21">
        <f t="shared" si="4"/>
        <v>3.8075128073181341</v>
      </c>
      <c r="O24" s="21">
        <f t="shared" si="5"/>
        <v>11.418168314235817</v>
      </c>
      <c r="P24" s="21">
        <v>6.3162537366673472</v>
      </c>
      <c r="Q24" s="21">
        <v>3.1647893165648431</v>
      </c>
      <c r="R24" s="21">
        <v>3.8879300867161168</v>
      </c>
      <c r="S24" s="21">
        <v>1.9280961206199967</v>
      </c>
      <c r="T24" s="21">
        <f t="shared" si="6"/>
        <v>10.204183823383463</v>
      </c>
      <c r="U24" s="21">
        <f t="shared" si="7"/>
        <v>5.0928854371848402</v>
      </c>
      <c r="V24" s="21">
        <f t="shared" si="8"/>
        <v>15.297069260568303</v>
      </c>
    </row>
    <row r="25" spans="1:22" x14ac:dyDescent="0.2">
      <c r="A25" s="16" t="s">
        <v>48</v>
      </c>
      <c r="B25" s="21">
        <v>0.17720667058020512</v>
      </c>
      <c r="C25" s="21">
        <v>8.6865759563318226E-2</v>
      </c>
      <c r="D25" s="22" t="s">
        <v>29</v>
      </c>
      <c r="E25" s="22" t="s">
        <v>29</v>
      </c>
      <c r="F25" s="21">
        <f t="shared" si="0"/>
        <v>0.17720667058020512</v>
      </c>
      <c r="G25" s="21">
        <f t="shared" si="1"/>
        <v>8.6865759563318226E-2</v>
      </c>
      <c r="H25" s="21">
        <f t="shared" si="2"/>
        <v>0.26407243014352333</v>
      </c>
      <c r="I25" s="21">
        <v>0.24684210005366647</v>
      </c>
      <c r="J25" s="21">
        <v>0.12379524979832263</v>
      </c>
      <c r="K25" s="21">
        <v>5.0585816308633853E-2</v>
      </c>
      <c r="L25" s="21">
        <v>2.5143992483273526E-2</v>
      </c>
      <c r="M25" s="21">
        <f t="shared" si="3"/>
        <v>0.29742791636230032</v>
      </c>
      <c r="N25" s="21">
        <f t="shared" si="4"/>
        <v>0.14893924228159616</v>
      </c>
      <c r="O25" s="21">
        <f t="shared" si="5"/>
        <v>0.44636715864389648</v>
      </c>
      <c r="P25" s="21">
        <v>0.24684210005366647</v>
      </c>
      <c r="Q25" s="21">
        <v>0.12379524979832263</v>
      </c>
      <c r="R25" s="21">
        <v>0.15194209534292871</v>
      </c>
      <c r="S25" s="21">
        <v>7.5430300263732389E-2</v>
      </c>
      <c r="T25" s="21">
        <f t="shared" si="6"/>
        <v>0.39878419539659515</v>
      </c>
      <c r="U25" s="21">
        <f t="shared" si="7"/>
        <v>0.199225550062055</v>
      </c>
      <c r="V25" s="21">
        <f t="shared" si="8"/>
        <v>0.59800974545865015</v>
      </c>
    </row>
    <row r="26" spans="1:22" x14ac:dyDescent="0.2">
      <c r="A26" s="16" t="s">
        <v>49</v>
      </c>
      <c r="B26" s="21">
        <v>5.3854447407841324</v>
      </c>
      <c r="C26" s="21">
        <v>2.6367174086121157</v>
      </c>
      <c r="D26" s="22" t="s">
        <v>29</v>
      </c>
      <c r="E26" s="22" t="s">
        <v>29</v>
      </c>
      <c r="F26" s="21">
        <f t="shared" si="0"/>
        <v>5.3854447407841324</v>
      </c>
      <c r="G26" s="21">
        <f t="shared" si="1"/>
        <v>2.6367174086121157</v>
      </c>
      <c r="H26" s="21">
        <f t="shared" si="2"/>
        <v>8.0221621493962481</v>
      </c>
      <c r="I26" s="21">
        <v>7.5017181079334847</v>
      </c>
      <c r="J26" s="21">
        <v>3.7587896309964068</v>
      </c>
      <c r="K26" s="21">
        <v>1.5373412157997839</v>
      </c>
      <c r="L26" s="21">
        <v>0.76335778369318597</v>
      </c>
      <c r="M26" s="21">
        <f t="shared" si="3"/>
        <v>9.0390593237332695</v>
      </c>
      <c r="N26" s="21">
        <f t="shared" si="4"/>
        <v>4.5221474146895932</v>
      </c>
      <c r="O26" s="21">
        <f t="shared" si="5"/>
        <v>13.561206738422863</v>
      </c>
      <c r="P26" s="21">
        <v>7.5017181079334847</v>
      </c>
      <c r="Q26" s="21">
        <v>3.7587896309964068</v>
      </c>
      <c r="R26" s="21">
        <v>4.6176351916613578</v>
      </c>
      <c r="S26" s="21">
        <v>2.2899855944603873</v>
      </c>
      <c r="T26" s="21">
        <f t="shared" si="6"/>
        <v>12.119353299594842</v>
      </c>
      <c r="U26" s="21">
        <f t="shared" si="7"/>
        <v>6.0487752254567937</v>
      </c>
      <c r="V26" s="21">
        <f t="shared" si="8"/>
        <v>18.168128525051635</v>
      </c>
    </row>
    <row r="27" spans="1:22" x14ac:dyDescent="0.2">
      <c r="A27" s="36" t="s">
        <v>50</v>
      </c>
      <c r="B27" s="21">
        <v>31.271765396506787</v>
      </c>
      <c r="C27" s="21">
        <v>15.310530160081413</v>
      </c>
      <c r="D27" s="22" t="s">
        <v>29</v>
      </c>
      <c r="E27" s="22" t="s">
        <v>29</v>
      </c>
      <c r="F27" s="21">
        <f t="shared" si="0"/>
        <v>31.271765396506787</v>
      </c>
      <c r="G27" s="21">
        <f t="shared" si="1"/>
        <v>15.310530160081413</v>
      </c>
      <c r="H27" s="21">
        <f t="shared" si="2"/>
        <v>46.5822955565882</v>
      </c>
      <c r="I27" s="21">
        <v>43.560370597705841</v>
      </c>
      <c r="J27" s="21">
        <v>21.825955281918034</v>
      </c>
      <c r="K27" s="21">
        <v>8.9269087603471498</v>
      </c>
      <c r="L27" s="21">
        <v>4.4325528628895228</v>
      </c>
      <c r="M27" s="21">
        <f t="shared" si="3"/>
        <v>52.487279358052987</v>
      </c>
      <c r="N27" s="21">
        <f t="shared" si="4"/>
        <v>26.258508144807557</v>
      </c>
      <c r="O27" s="21">
        <f t="shared" si="5"/>
        <v>78.745787502860537</v>
      </c>
      <c r="P27" s="21">
        <v>43.560370597705841</v>
      </c>
      <c r="Q27" s="21">
        <v>21.825955281918034</v>
      </c>
      <c r="R27" s="21">
        <v>26.813310942869769</v>
      </c>
      <c r="S27" s="21">
        <v>13.297151339627831</v>
      </c>
      <c r="T27" s="21">
        <f t="shared" si="6"/>
        <v>70.373681540575603</v>
      </c>
      <c r="U27" s="21">
        <f t="shared" si="7"/>
        <v>35.123106621545865</v>
      </c>
      <c r="V27" s="21">
        <f>T27+U27</f>
        <v>105.49678816212148</v>
      </c>
    </row>
    <row r="28" spans="1:22" x14ac:dyDescent="0.2">
      <c r="A28" s="36" t="s">
        <v>51</v>
      </c>
      <c r="B28" s="21">
        <v>0.22336975283219135</v>
      </c>
      <c r="C28" s="21">
        <v>0.59253905742131163</v>
      </c>
      <c r="D28" s="22" t="s">
        <v>29</v>
      </c>
      <c r="E28" s="22" t="s">
        <v>29</v>
      </c>
      <c r="F28" s="21">
        <f t="shared" si="0"/>
        <v>0.22336975283219135</v>
      </c>
      <c r="G28" s="21">
        <f t="shared" si="1"/>
        <v>0.59253905742131163</v>
      </c>
      <c r="H28" s="21">
        <f t="shared" si="2"/>
        <v>0.81590881025350304</v>
      </c>
      <c r="I28" s="21">
        <v>0.31114550426932747</v>
      </c>
      <c r="J28" s="21">
        <v>0.88953794423326116</v>
      </c>
      <c r="K28" s="21">
        <v>6.3763634002479641E-2</v>
      </c>
      <c r="L28" s="21">
        <v>0.17711566834480696</v>
      </c>
      <c r="M28" s="21">
        <f t="shared" si="3"/>
        <v>0.37490913827180711</v>
      </c>
      <c r="N28" s="21">
        <f t="shared" si="4"/>
        <v>1.0666536125780681</v>
      </c>
      <c r="O28" s="21">
        <f t="shared" si="5"/>
        <v>1.4415627508498752</v>
      </c>
      <c r="P28" s="21">
        <v>0.31114550426932747</v>
      </c>
      <c r="Q28" s="21">
        <v>0.88953794423326116</v>
      </c>
      <c r="R28" s="21">
        <v>0.19152364959192691</v>
      </c>
      <c r="S28" s="21">
        <v>0.52984806218016556</v>
      </c>
      <c r="T28" s="21">
        <f t="shared" si="6"/>
        <v>0.50266915386125444</v>
      </c>
      <c r="U28" s="21">
        <f t="shared" si="7"/>
        <v>1.4193860064134267</v>
      </c>
      <c r="V28" s="21">
        <f t="shared" si="8"/>
        <v>1.9220551602746812</v>
      </c>
    </row>
    <row r="29" spans="1:22" x14ac:dyDescent="0.2">
      <c r="A29" s="16" t="s">
        <v>52</v>
      </c>
      <c r="B29" s="21">
        <v>7.7062564727106014E-2</v>
      </c>
      <c r="C29" s="21">
        <v>0.20424641752022485</v>
      </c>
      <c r="D29" s="22" t="s">
        <v>29</v>
      </c>
      <c r="E29" s="22" t="s">
        <v>29</v>
      </c>
      <c r="F29" s="21">
        <f t="shared" si="0"/>
        <v>7.7062564727106014E-2</v>
      </c>
      <c r="G29" s="21">
        <f t="shared" si="1"/>
        <v>0.20424641752022485</v>
      </c>
      <c r="H29" s="21">
        <f t="shared" si="2"/>
        <v>0.28130898224733086</v>
      </c>
      <c r="I29" s="21">
        <v>0.10734519897291797</v>
      </c>
      <c r="J29" s="21">
        <v>0.30662103380767725</v>
      </c>
      <c r="K29" s="21">
        <v>2.1998453730855475E-2</v>
      </c>
      <c r="L29" s="21">
        <v>6.1051234164308466E-2</v>
      </c>
      <c r="M29" s="21">
        <f t="shared" si="3"/>
        <v>0.12934365270377346</v>
      </c>
      <c r="N29" s="21">
        <f t="shared" si="4"/>
        <v>0.36767226797198571</v>
      </c>
      <c r="O29" s="21">
        <f t="shared" si="5"/>
        <v>0.49701592067575917</v>
      </c>
      <c r="P29" s="21">
        <v>0.10734519897291797</v>
      </c>
      <c r="Q29" s="21">
        <v>0.30662103380767725</v>
      </c>
      <c r="R29" s="21">
        <v>6.6075659109214785E-2</v>
      </c>
      <c r="S29" s="21">
        <v>0.18263702143331467</v>
      </c>
      <c r="T29" s="21">
        <f t="shared" si="6"/>
        <v>0.17342085808213276</v>
      </c>
      <c r="U29" s="21">
        <f t="shared" si="7"/>
        <v>0.48925805524099192</v>
      </c>
      <c r="V29" s="21">
        <f t="shared" si="8"/>
        <v>0.66267891332312467</v>
      </c>
    </row>
    <row r="30" spans="1:22" x14ac:dyDescent="0.2">
      <c r="A30" s="16" t="s">
        <v>53</v>
      </c>
      <c r="B30" s="21">
        <v>9.3070730346746389E-3</v>
      </c>
      <c r="C30" s="21">
        <v>2.4689127392554654E-2</v>
      </c>
      <c r="D30" s="22" t="s">
        <v>29</v>
      </c>
      <c r="E30" s="22" t="s">
        <v>29</v>
      </c>
      <c r="F30" s="21">
        <f t="shared" si="0"/>
        <v>9.3070730346746389E-3</v>
      </c>
      <c r="G30" s="21">
        <f t="shared" si="1"/>
        <v>2.4689127392554654E-2</v>
      </c>
      <c r="H30" s="21">
        <f t="shared" si="2"/>
        <v>3.3996200427229291E-2</v>
      </c>
      <c r="I30" s="21">
        <v>1.2964396011221978E-2</v>
      </c>
      <c r="J30" s="21">
        <v>3.7064081009719224E-2</v>
      </c>
      <c r="K30" s="21">
        <v>2.6568180834366517E-3</v>
      </c>
      <c r="L30" s="21">
        <v>7.379819514366958E-3</v>
      </c>
      <c r="M30" s="21">
        <f t="shared" si="3"/>
        <v>1.5621214094658629E-2</v>
      </c>
      <c r="N30" s="21">
        <f t="shared" si="4"/>
        <v>4.4443900524086186E-2</v>
      </c>
      <c r="O30" s="21">
        <f t="shared" si="5"/>
        <v>6.0065114618744815E-2</v>
      </c>
      <c r="P30" s="21">
        <v>1.2964396011221978E-2</v>
      </c>
      <c r="Q30" s="21">
        <v>3.7064081009719224E-2</v>
      </c>
      <c r="R30" s="21">
        <v>7.9801520663302893E-3</v>
      </c>
      <c r="S30" s="21">
        <v>2.2077002590840236E-2</v>
      </c>
      <c r="T30" s="21">
        <f t="shared" si="6"/>
        <v>2.0944548077552267E-2</v>
      </c>
      <c r="U30" s="21">
        <f t="shared" si="7"/>
        <v>5.914108360055946E-2</v>
      </c>
      <c r="V30" s="21">
        <f t="shared" si="8"/>
        <v>8.0085631678111724E-2</v>
      </c>
    </row>
    <row r="31" spans="1:22" x14ac:dyDescent="0.2">
      <c r="A31" s="16" t="s">
        <v>54</v>
      </c>
      <c r="B31" s="21">
        <v>1.3774468091318465E-2</v>
      </c>
      <c r="C31" s="21">
        <v>3.7033691088831977E-2</v>
      </c>
      <c r="D31" s="22" t="s">
        <v>29</v>
      </c>
      <c r="E31" s="22" t="s">
        <v>29</v>
      </c>
      <c r="F31" s="21">
        <f t="shared" si="0"/>
        <v>1.3774468091318465E-2</v>
      </c>
      <c r="G31" s="21">
        <f t="shared" si="1"/>
        <v>3.7033691088831977E-2</v>
      </c>
      <c r="H31" s="21">
        <f t="shared" si="2"/>
        <v>5.0808159180150442E-2</v>
      </c>
      <c r="I31" s="21">
        <v>1.9187306096608528E-2</v>
      </c>
      <c r="J31" s="21">
        <v>5.5596121514578822E-2</v>
      </c>
      <c r="K31" s="21">
        <v>3.9320907634862439E-3</v>
      </c>
      <c r="L31" s="21">
        <v>1.1069729271550435E-2</v>
      </c>
      <c r="M31" s="21">
        <f t="shared" si="3"/>
        <v>2.3119396860094774E-2</v>
      </c>
      <c r="N31" s="21">
        <f t="shared" si="4"/>
        <v>6.6665850786129258E-2</v>
      </c>
      <c r="O31" s="21">
        <f t="shared" si="5"/>
        <v>8.9785247646224031E-2</v>
      </c>
      <c r="P31" s="21">
        <v>1.9187306096608528E-2</v>
      </c>
      <c r="Q31" s="21">
        <v>5.5596121514578822E-2</v>
      </c>
      <c r="R31" s="21">
        <v>1.1810625058168827E-2</v>
      </c>
      <c r="S31" s="21">
        <v>3.3115503886260347E-2</v>
      </c>
      <c r="T31" s="21">
        <f t="shared" si="6"/>
        <v>3.0997931154777357E-2</v>
      </c>
      <c r="U31" s="21">
        <f t="shared" si="7"/>
        <v>8.871162540083917E-2</v>
      </c>
      <c r="V31" s="21">
        <f t="shared" si="8"/>
        <v>0.11970955655561652</v>
      </c>
    </row>
    <row r="32" spans="1:22" x14ac:dyDescent="0.2">
      <c r="A32" s="16" t="s">
        <v>55</v>
      </c>
      <c r="B32" s="21">
        <v>7.0733755063527252E-3</v>
      </c>
      <c r="C32" s="21">
        <v>1.8952073002556968E-2</v>
      </c>
      <c r="D32" s="22" t="s">
        <v>29</v>
      </c>
      <c r="E32" s="22" t="s">
        <v>29</v>
      </c>
      <c r="F32" s="21">
        <f t="shared" si="0"/>
        <v>7.0733755063527252E-3</v>
      </c>
      <c r="G32" s="21">
        <f t="shared" si="1"/>
        <v>1.8952073002556968E-2</v>
      </c>
      <c r="H32" s="21">
        <f t="shared" si="2"/>
        <v>2.6025448508909692E-2</v>
      </c>
      <c r="I32" s="21">
        <v>9.8529409685287027E-3</v>
      </c>
      <c r="J32" s="21">
        <v>2.8424566476753208E-2</v>
      </c>
      <c r="K32" s="21">
        <v>2.0191817434118552E-3</v>
      </c>
      <c r="L32" s="21">
        <v>5.6616208415938849E-3</v>
      </c>
      <c r="M32" s="21">
        <f t="shared" si="3"/>
        <v>1.1872122711940557E-2</v>
      </c>
      <c r="N32" s="21">
        <f t="shared" si="4"/>
        <v>3.4086187318347096E-2</v>
      </c>
      <c r="O32" s="21">
        <f t="shared" si="5"/>
        <v>4.595831003028765E-2</v>
      </c>
      <c r="P32" s="21">
        <v>9.8529409685287027E-3</v>
      </c>
      <c r="Q32" s="21">
        <v>2.8424566476753208E-2</v>
      </c>
      <c r="R32" s="21">
        <v>6.0649155704110193E-3</v>
      </c>
      <c r="S32" s="21">
        <v>1.6937806017859894E-2</v>
      </c>
      <c r="T32" s="21">
        <f t="shared" si="6"/>
        <v>1.591785653893972E-2</v>
      </c>
      <c r="U32" s="21">
        <f t="shared" si="7"/>
        <v>4.5362372494613099E-2</v>
      </c>
      <c r="V32" s="21">
        <f t="shared" si="8"/>
        <v>6.1280229033552819E-2</v>
      </c>
    </row>
    <row r="33" spans="1:22" x14ac:dyDescent="0.2">
      <c r="A33" s="16" t="s">
        <v>56</v>
      </c>
      <c r="B33" s="21">
        <v>1.0423921798835596E-2</v>
      </c>
      <c r="C33" s="21">
        <v>2.7431765514045501E-2</v>
      </c>
      <c r="D33" s="22" t="s">
        <v>29</v>
      </c>
      <c r="E33" s="22" t="s">
        <v>29</v>
      </c>
      <c r="F33" s="21">
        <f t="shared" si="0"/>
        <v>1.0423921798835596E-2</v>
      </c>
      <c r="G33" s="21">
        <f t="shared" si="1"/>
        <v>2.7431765514045501E-2</v>
      </c>
      <c r="H33" s="21">
        <f t="shared" si="2"/>
        <v>3.7855687312881095E-2</v>
      </c>
      <c r="I33" s="21">
        <v>1.4520123532568615E-2</v>
      </c>
      <c r="J33" s="21">
        <v>4.1167978518172402E-2</v>
      </c>
      <c r="K33" s="21">
        <v>2.9756362534490502E-3</v>
      </c>
      <c r="L33" s="21">
        <v>8.1979518857910917E-3</v>
      </c>
      <c r="M33" s="21">
        <f t="shared" si="3"/>
        <v>1.7495759786017667E-2</v>
      </c>
      <c r="N33" s="21">
        <f t="shared" si="4"/>
        <v>4.936593040396349E-2</v>
      </c>
      <c r="O33" s="21">
        <f t="shared" si="5"/>
        <v>6.6861690189981157E-2</v>
      </c>
      <c r="P33" s="21">
        <v>1.4520123532568615E-2</v>
      </c>
      <c r="Q33" s="21">
        <v>4.1167978518172402E-2</v>
      </c>
      <c r="R33" s="21">
        <v>8.9377703142899233E-3</v>
      </c>
      <c r="S33" s="21">
        <v>2.4524904893177386E-2</v>
      </c>
      <c r="T33" s="21">
        <f t="shared" si="6"/>
        <v>2.3457893846858539E-2</v>
      </c>
      <c r="U33" s="21">
        <f t="shared" si="7"/>
        <v>6.5692883411349795E-2</v>
      </c>
      <c r="V33" s="21">
        <f t="shared" si="8"/>
        <v>8.915077725820833E-2</v>
      </c>
    </row>
    <row r="34" spans="1:22" x14ac:dyDescent="0.2">
      <c r="A34" s="16" t="s">
        <v>57</v>
      </c>
      <c r="B34" s="21">
        <v>4.0951121352568419E-3</v>
      </c>
      <c r="C34" s="21">
        <v>1.0724158638084409E-2</v>
      </c>
      <c r="D34" s="22" t="s">
        <v>29</v>
      </c>
      <c r="E34" s="22" t="s">
        <v>29</v>
      </c>
      <c r="F34" s="21">
        <f t="shared" si="0"/>
        <v>4.0951121352568419E-3</v>
      </c>
      <c r="G34" s="21">
        <f t="shared" si="1"/>
        <v>1.0724158638084409E-2</v>
      </c>
      <c r="H34" s="21">
        <f t="shared" si="2"/>
        <v>1.4819270773341251E-2</v>
      </c>
      <c r="I34" s="21">
        <v>5.7043342449376701E-3</v>
      </c>
      <c r="J34" s="21">
        <v>1.6112873951393668E-2</v>
      </c>
      <c r="K34" s="21">
        <v>1.1689999567121268E-3</v>
      </c>
      <c r="L34" s="21">
        <v>3.2072237273214768E-3</v>
      </c>
      <c r="M34" s="21">
        <f t="shared" si="3"/>
        <v>6.8733342016497967E-3</v>
      </c>
      <c r="N34" s="21">
        <f t="shared" si="4"/>
        <v>1.9320097678715144E-2</v>
      </c>
      <c r="O34" s="21">
        <f t="shared" si="5"/>
        <v>2.619343188036494E-2</v>
      </c>
      <c r="P34" s="21">
        <v>5.7043342449376701E-3</v>
      </c>
      <c r="Q34" s="21">
        <v>1.6112873951393668E-2</v>
      </c>
      <c r="R34" s="21">
        <v>3.5112669091853267E-3</v>
      </c>
      <c r="S34" s="21">
        <v>9.594099110848426E-3</v>
      </c>
      <c r="T34" s="21">
        <f t="shared" si="6"/>
        <v>9.215601154122996E-3</v>
      </c>
      <c r="U34" s="21">
        <f t="shared" si="7"/>
        <v>2.5706973062242094E-2</v>
      </c>
      <c r="V34" s="21">
        <f t="shared" si="8"/>
        <v>3.492257421636509E-2</v>
      </c>
    </row>
    <row r="35" spans="1:22" x14ac:dyDescent="0.2">
      <c r="A35" s="16" t="s">
        <v>58</v>
      </c>
      <c r="B35" s="21">
        <v>5.9565267421917692E-3</v>
      </c>
      <c r="C35" s="21">
        <v>1.6209434881066118E-2</v>
      </c>
      <c r="D35" s="22" t="s">
        <v>29</v>
      </c>
      <c r="E35" s="22" t="s">
        <v>29</v>
      </c>
      <c r="F35" s="21">
        <f t="shared" si="0"/>
        <v>5.9565267421917692E-3</v>
      </c>
      <c r="G35" s="21">
        <f t="shared" si="1"/>
        <v>1.6209434881066118E-2</v>
      </c>
      <c r="H35" s="21">
        <f t="shared" si="2"/>
        <v>2.2165961623257888E-2</v>
      </c>
      <c r="I35" s="21">
        <v>8.2972134471820651E-3</v>
      </c>
      <c r="J35" s="21">
        <v>2.4320668968300027E-2</v>
      </c>
      <c r="K35" s="21">
        <v>1.7003635733994569E-3</v>
      </c>
      <c r="L35" s="21">
        <v>4.8434884701697486E-3</v>
      </c>
      <c r="M35" s="21">
        <f t="shared" si="3"/>
        <v>9.9975770205815214E-3</v>
      </c>
      <c r="N35" s="21">
        <f t="shared" si="4"/>
        <v>2.9164157438469777E-2</v>
      </c>
      <c r="O35" s="21">
        <f t="shared" si="5"/>
        <v>3.9161734459051301E-2</v>
      </c>
      <c r="P35" s="21">
        <v>8.2972134471820651E-3</v>
      </c>
      <c r="Q35" s="21">
        <v>2.4320668968300027E-2</v>
      </c>
      <c r="R35" s="21">
        <v>5.1072973224513844E-3</v>
      </c>
      <c r="S35" s="21">
        <v>1.4489903715522738E-2</v>
      </c>
      <c r="T35" s="21">
        <f t="shared" si="6"/>
        <v>1.3404510769633449E-2</v>
      </c>
      <c r="U35" s="21">
        <f t="shared" si="7"/>
        <v>3.8810572683822764E-2</v>
      </c>
      <c r="V35" s="21">
        <f t="shared" si="8"/>
        <v>5.2215083453456212E-2</v>
      </c>
    </row>
    <row r="36" spans="1:22" x14ac:dyDescent="0.2">
      <c r="A36" s="16" t="s">
        <v>59</v>
      </c>
      <c r="B36" s="21">
        <v>5.9565267421917692E-3</v>
      </c>
      <c r="C36" s="21">
        <v>1.5585373812663152E-2</v>
      </c>
      <c r="D36" s="22" t="s">
        <v>29</v>
      </c>
      <c r="E36" s="22" t="s">
        <v>29</v>
      </c>
      <c r="F36" s="21">
        <f t="shared" si="0"/>
        <v>5.9565267421917692E-3</v>
      </c>
      <c r="G36" s="21">
        <f t="shared" si="1"/>
        <v>1.5585373812663152E-2</v>
      </c>
      <c r="H36" s="21">
        <f t="shared" si="2"/>
        <v>2.1541900554854922E-2</v>
      </c>
      <c r="I36" s="21">
        <v>8.2972134471820651E-3</v>
      </c>
      <c r="J36" s="21">
        <v>2.3370373611791496E-2</v>
      </c>
      <c r="K36" s="21">
        <v>1.7003635733994569E-3</v>
      </c>
      <c r="L36" s="21">
        <v>4.6552818169074816E-3</v>
      </c>
      <c r="M36" s="21">
        <f t="shared" si="3"/>
        <v>9.9975770205815214E-3</v>
      </c>
      <c r="N36" s="21">
        <f t="shared" si="4"/>
        <v>2.8025655428698976E-2</v>
      </c>
      <c r="O36" s="21">
        <f t="shared" si="5"/>
        <v>3.8023232449280499E-2</v>
      </c>
      <c r="P36" s="21">
        <v>8.2972134471820651E-3</v>
      </c>
      <c r="Q36" s="21">
        <v>2.3370373611791496E-2</v>
      </c>
      <c r="R36" s="21">
        <v>5.1072973224513844E-3</v>
      </c>
      <c r="S36" s="21">
        <v>1.3927305664563499E-2</v>
      </c>
      <c r="T36" s="21">
        <f t="shared" si="6"/>
        <v>1.3404510769633449E-2</v>
      </c>
      <c r="U36" s="21">
        <f t="shared" si="7"/>
        <v>3.7297679276354995E-2</v>
      </c>
      <c r="V36" s="21">
        <f t="shared" si="8"/>
        <v>5.0702190045988443E-2</v>
      </c>
    </row>
    <row r="37" spans="1:22" x14ac:dyDescent="0.2">
      <c r="A37" s="16" t="s">
        <v>60</v>
      </c>
      <c r="B37" s="21">
        <v>1.675273146241435E-2</v>
      </c>
      <c r="C37" s="21">
        <v>4.3892978542127592E-2</v>
      </c>
      <c r="D37" s="22" t="s">
        <v>29</v>
      </c>
      <c r="E37" s="22" t="s">
        <v>29</v>
      </c>
      <c r="F37" s="21">
        <f t="shared" si="0"/>
        <v>1.675273146241435E-2</v>
      </c>
      <c r="G37" s="21">
        <f t="shared" si="1"/>
        <v>4.3892978542127592E-2</v>
      </c>
      <c r="H37" s="21">
        <f t="shared" si="2"/>
        <v>6.0645710004541942E-2</v>
      </c>
      <c r="I37" s="21">
        <v>2.3335912820199561E-2</v>
      </c>
      <c r="J37" s="21">
        <v>6.5920367002532079E-2</v>
      </c>
      <c r="K37" s="21">
        <v>4.7822725501859729E-3</v>
      </c>
      <c r="L37" s="21">
        <v>1.3123374285885643E-2</v>
      </c>
      <c r="M37" s="21">
        <f t="shared" si="3"/>
        <v>2.8118185370385535E-2</v>
      </c>
      <c r="N37" s="21">
        <f t="shared" si="4"/>
        <v>7.9043741288417721E-2</v>
      </c>
      <c r="O37" s="21">
        <f t="shared" si="5"/>
        <v>0.10716192665880325</v>
      </c>
      <c r="P37" s="21">
        <v>2.3335912820199561E-2</v>
      </c>
      <c r="Q37" s="21">
        <v>6.5920367002532079E-2</v>
      </c>
      <c r="R37" s="21">
        <v>1.436427371939452E-2</v>
      </c>
      <c r="S37" s="21">
        <v>3.9258200577006158E-2</v>
      </c>
      <c r="T37" s="21">
        <f t="shared" si="6"/>
        <v>3.7700186539594081E-2</v>
      </c>
      <c r="U37" s="21">
        <f t="shared" si="7"/>
        <v>0.10517856757953824</v>
      </c>
      <c r="V37" s="21">
        <f t="shared" si="8"/>
        <v>0.14287875411913231</v>
      </c>
    </row>
    <row r="38" spans="1:22" x14ac:dyDescent="0.2">
      <c r="A38" s="16" t="s">
        <v>61</v>
      </c>
      <c r="B38" s="21">
        <v>4.1323404273955394E-2</v>
      </c>
      <c r="C38" s="21">
        <v>0.10997884020319798</v>
      </c>
      <c r="D38" s="22" t="s">
        <v>29</v>
      </c>
      <c r="E38" s="22" t="s">
        <v>29</v>
      </c>
      <c r="F38" s="21">
        <f t="shared" si="0"/>
        <v>4.1323404273955394E-2</v>
      </c>
      <c r="G38" s="21">
        <f t="shared" si="1"/>
        <v>0.10997884020319798</v>
      </c>
      <c r="H38" s="21">
        <f t="shared" si="2"/>
        <v>0.15130224447715337</v>
      </c>
      <c r="I38" s="21">
        <v>5.7561918289825584E-2</v>
      </c>
      <c r="J38" s="21">
        <v>0.16510363358874924</v>
      </c>
      <c r="K38" s="21">
        <v>1.1796272290458733E-2</v>
      </c>
      <c r="L38" s="21">
        <v>3.287374147308917E-2</v>
      </c>
      <c r="M38" s="21">
        <f t="shared" si="3"/>
        <v>6.9358190580284321E-2</v>
      </c>
      <c r="N38" s="21">
        <f t="shared" si="4"/>
        <v>0.19797737506183841</v>
      </c>
      <c r="O38" s="21">
        <f t="shared" si="5"/>
        <v>0.26733556564212274</v>
      </c>
      <c r="P38" s="21">
        <v>5.7561918289825584E-2</v>
      </c>
      <c r="Q38" s="21">
        <v>0.16510363358874924</v>
      </c>
      <c r="R38" s="21">
        <v>3.543187517450648E-2</v>
      </c>
      <c r="S38" s="21">
        <v>9.8343011541015574E-2</v>
      </c>
      <c r="T38" s="21">
        <f t="shared" si="6"/>
        <v>9.2993793464332064E-2</v>
      </c>
      <c r="U38" s="21">
        <f t="shared" si="7"/>
        <v>0.26344664512976479</v>
      </c>
      <c r="V38" s="21">
        <f t="shared" si="8"/>
        <v>0.35644043859409685</v>
      </c>
    </row>
    <row r="39" spans="1:22" x14ac:dyDescent="0.2">
      <c r="A39" s="16" t="s">
        <v>62</v>
      </c>
      <c r="B39" s="21">
        <v>3.7228292138698554E-3</v>
      </c>
      <c r="C39" s="21">
        <v>9.6019255747864726E-3</v>
      </c>
      <c r="D39" s="22" t="s">
        <v>29</v>
      </c>
      <c r="E39" s="22" t="s">
        <v>29</v>
      </c>
      <c r="F39" s="21">
        <f t="shared" si="0"/>
        <v>3.7228292138698554E-3</v>
      </c>
      <c r="G39" s="21">
        <f t="shared" si="1"/>
        <v>9.6019255747864726E-3</v>
      </c>
      <c r="H39" s="21">
        <f t="shared" si="2"/>
        <v>1.3324754788656329E-2</v>
      </c>
      <c r="I39" s="21">
        <v>5.1857584044887909E-3</v>
      </c>
      <c r="J39" s="21">
        <v>1.4428142996406431E-2</v>
      </c>
      <c r="K39" s="21">
        <v>1.0627272333746606E-3</v>
      </c>
      <c r="L39" s="21">
        <v>2.8717773857593431E-3</v>
      </c>
      <c r="M39" s="21">
        <f t="shared" si="3"/>
        <v>6.2484856378634511E-3</v>
      </c>
      <c r="N39" s="21">
        <f t="shared" si="4"/>
        <v>1.7299920382165775E-2</v>
      </c>
      <c r="O39" s="21">
        <f t="shared" si="5"/>
        <v>2.3548406020029226E-2</v>
      </c>
      <c r="P39" s="21">
        <v>5.1857584044887909E-3</v>
      </c>
      <c r="Q39" s="21">
        <v>1.4428142996406431E-2</v>
      </c>
      <c r="R39" s="21">
        <v>3.1920608265321154E-3</v>
      </c>
      <c r="S39" s="21">
        <v>8.590598993082961E-3</v>
      </c>
      <c r="T39" s="21">
        <f t="shared" si="6"/>
        <v>8.3778192310209054E-3</v>
      </c>
      <c r="U39" s="21">
        <f t="shared" si="7"/>
        <v>2.3018741989489392E-2</v>
      </c>
      <c r="V39" s="21">
        <f t="shared" si="8"/>
        <v>3.1396561220510294E-2</v>
      </c>
    </row>
    <row r="40" spans="1:22" x14ac:dyDescent="0.2">
      <c r="A40" s="16" t="s">
        <v>63</v>
      </c>
      <c r="B40" s="21">
        <v>5.8820701579143715E-2</v>
      </c>
      <c r="C40" s="21">
        <v>0.15648856779330844</v>
      </c>
      <c r="D40" s="22" t="s">
        <v>29</v>
      </c>
      <c r="E40" s="22" t="s">
        <v>29</v>
      </c>
      <c r="F40" s="21">
        <f t="shared" si="0"/>
        <v>5.8820701579143715E-2</v>
      </c>
      <c r="G40" s="21">
        <f t="shared" si="1"/>
        <v>0.15648856779330844</v>
      </c>
      <c r="H40" s="21">
        <f t="shared" si="2"/>
        <v>0.21530926937245215</v>
      </c>
      <c r="I40" s="21">
        <v>8.19349827909229E-2</v>
      </c>
      <c r="J40" s="21">
        <v>0.23491203834170468</v>
      </c>
      <c r="K40" s="21">
        <v>1.6791090287319635E-2</v>
      </c>
      <c r="L40" s="21">
        <v>4.6774281165436547E-2</v>
      </c>
      <c r="M40" s="21">
        <f t="shared" si="3"/>
        <v>9.8726073078242535E-2</v>
      </c>
      <c r="N40" s="21">
        <f t="shared" si="4"/>
        <v>0.28168631950714124</v>
      </c>
      <c r="O40" s="21">
        <f t="shared" si="5"/>
        <v>0.38041239258538379</v>
      </c>
      <c r="P40" s="21">
        <v>8.19349827909229E-2</v>
      </c>
      <c r="Q40" s="21">
        <v>0.23491203834170468</v>
      </c>
      <c r="R40" s="21">
        <v>5.0434561059207419E-2</v>
      </c>
      <c r="S40" s="21">
        <v>0.13992741843620587</v>
      </c>
      <c r="T40" s="21">
        <f t="shared" si="6"/>
        <v>0.13236954385013033</v>
      </c>
      <c r="U40" s="21">
        <f t="shared" si="7"/>
        <v>0.37483945677791053</v>
      </c>
      <c r="V40" s="21">
        <f t="shared" si="8"/>
        <v>0.50720900062804086</v>
      </c>
    </row>
    <row r="41" spans="1:22" x14ac:dyDescent="0.2">
      <c r="A41" s="16" t="s">
        <v>64</v>
      </c>
      <c r="B41" s="21">
        <v>7.8179413491266964E-3</v>
      </c>
      <c r="C41" s="21">
        <v>2.0698367134257871E-2</v>
      </c>
      <c r="D41" s="22" t="s">
        <v>29</v>
      </c>
      <c r="E41" s="22" t="s">
        <v>29</v>
      </c>
      <c r="F41" s="21">
        <f t="shared" si="0"/>
        <v>7.8179413491266964E-3</v>
      </c>
      <c r="G41" s="21">
        <f t="shared" si="1"/>
        <v>2.0698367134257871E-2</v>
      </c>
      <c r="H41" s="21">
        <f t="shared" si="2"/>
        <v>2.8516308483384566E-2</v>
      </c>
      <c r="I41" s="21">
        <v>1.0890092649426461E-2</v>
      </c>
      <c r="J41" s="21">
        <v>3.1059592788248977E-2</v>
      </c>
      <c r="K41" s="21">
        <v>2.2317271900867876E-3</v>
      </c>
      <c r="L41" s="21">
        <v>6.185273836418286E-3</v>
      </c>
      <c r="M41" s="21">
        <f t="shared" si="3"/>
        <v>1.3121819839513249E-2</v>
      </c>
      <c r="N41" s="21">
        <f t="shared" si="4"/>
        <v>3.7244866624667264E-2</v>
      </c>
      <c r="O41" s="21">
        <f t="shared" si="5"/>
        <v>5.0366686464180514E-2</v>
      </c>
      <c r="P41" s="21">
        <v>1.0890092649426461E-2</v>
      </c>
      <c r="Q41" s="21">
        <v>3.1059592788248977E-2</v>
      </c>
      <c r="R41" s="21">
        <v>6.7033277357174421E-3</v>
      </c>
      <c r="S41" s="21">
        <v>1.8503904186584597E-2</v>
      </c>
      <c r="T41" s="21">
        <f t="shared" si="6"/>
        <v>1.7593420385143901E-2</v>
      </c>
      <c r="U41" s="21">
        <f t="shared" si="7"/>
        <v>4.9563496974833574E-2</v>
      </c>
      <c r="V41" s="21">
        <f t="shared" si="8"/>
        <v>6.7156917359977475E-2</v>
      </c>
    </row>
    <row r="42" spans="1:22" s="14" customFormat="1" ht="16.149999999999999" customHeight="1" x14ac:dyDescent="0.2">
      <c r="A42" s="59" t="s">
        <v>65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  <row r="43" spans="1:22" x14ac:dyDescent="0.2">
      <c r="A43" s="16" t="s">
        <v>28</v>
      </c>
      <c r="B43" s="21">
        <v>5.9041975475246922E-2</v>
      </c>
      <c r="C43" s="21">
        <v>3.4619495214697017E-2</v>
      </c>
      <c r="D43" s="22" t="s">
        <v>29</v>
      </c>
      <c r="E43" s="22" t="s">
        <v>29</v>
      </c>
      <c r="F43" s="21">
        <f>B43</f>
        <v>5.9041975475246922E-2</v>
      </c>
      <c r="G43" s="21">
        <f>C43</f>
        <v>3.4619495214697017E-2</v>
      </c>
      <c r="H43" s="21">
        <f>F43+G43</f>
        <v>9.3661470689943932E-2</v>
      </c>
      <c r="I43" s="21">
        <v>0.10123822651598857</v>
      </c>
      <c r="J43" s="21">
        <v>5.9361433458202245E-2</v>
      </c>
      <c r="K43" s="21">
        <v>1.9213506567365958E-2</v>
      </c>
      <c r="L43" s="21">
        <v>1.1265915364660208E-2</v>
      </c>
      <c r="M43" s="21">
        <f>I43+K43</f>
        <v>0.12045173308335452</v>
      </c>
      <c r="N43" s="21">
        <f>J43+L43</f>
        <v>7.0627348822862451E-2</v>
      </c>
      <c r="O43" s="21">
        <f>M43+N43</f>
        <v>0.19107908190621697</v>
      </c>
      <c r="P43" s="21">
        <v>0.10123822651598857</v>
      </c>
      <c r="Q43" s="21">
        <v>5.9361433458202245E-2</v>
      </c>
      <c r="R43" s="21">
        <v>5.7075416567763583E-2</v>
      </c>
      <c r="S43" s="21">
        <v>3.3466395642078851E-2</v>
      </c>
      <c r="T43" s="21">
        <f>P43+R43</f>
        <v>0.15831364308375215</v>
      </c>
      <c r="U43" s="21">
        <f>Q43+S43</f>
        <v>9.282782910028109E-2</v>
      </c>
      <c r="V43" s="21">
        <f>T43+U43</f>
        <v>0.25114147218403327</v>
      </c>
    </row>
    <row r="44" spans="1:22" x14ac:dyDescent="0.2">
      <c r="A44" s="16" t="s">
        <v>30</v>
      </c>
      <c r="B44" s="21">
        <v>4.9348516815131756E-2</v>
      </c>
      <c r="C44" s="21">
        <v>2.8954486906837506E-2</v>
      </c>
      <c r="D44" s="22" t="s">
        <v>29</v>
      </c>
      <c r="E44" s="22" t="s">
        <v>29</v>
      </c>
      <c r="F44" s="21">
        <f t="shared" ref="F44:F78" si="9">B44</f>
        <v>4.9348516815131756E-2</v>
      </c>
      <c r="G44" s="21">
        <f t="shared" ref="G44:G78" si="10">C44</f>
        <v>2.8954486906837506E-2</v>
      </c>
      <c r="H44" s="21">
        <f t="shared" ref="H44:H78" si="11">F44+G44</f>
        <v>7.8303003721969258E-2</v>
      </c>
      <c r="I44" s="21">
        <v>8.4617025147691941E-2</v>
      </c>
      <c r="J44" s="21">
        <v>4.9647744346860062E-2</v>
      </c>
      <c r="K44" s="21">
        <v>1.60590502652611E-2</v>
      </c>
      <c r="L44" s="21">
        <v>9.4224019413521737E-3</v>
      </c>
      <c r="M44" s="21">
        <f t="shared" ref="M44:M78" si="12">I44+K44</f>
        <v>0.10067607541295304</v>
      </c>
      <c r="N44" s="21">
        <f t="shared" ref="N44:N78" si="13">J44+L44</f>
        <v>5.9070146288212236E-2</v>
      </c>
      <c r="O44" s="21">
        <f t="shared" ref="O44:O78" si="14">M44+N44</f>
        <v>0.15974622170116526</v>
      </c>
      <c r="P44" s="21">
        <v>8.4617025147691941E-2</v>
      </c>
      <c r="Q44" s="21">
        <v>4.9647744346860062E-2</v>
      </c>
      <c r="R44" s="21">
        <v>4.7704825787981499E-2</v>
      </c>
      <c r="S44" s="21">
        <v>2.7990076355193225E-2</v>
      </c>
      <c r="T44" s="21">
        <f t="shared" ref="T44:T78" si="15">P44+R44</f>
        <v>0.13232185093567345</v>
      </c>
      <c r="U44" s="21">
        <f t="shared" ref="U44" si="16">Q44+S44</f>
        <v>7.7637820702053287E-2</v>
      </c>
      <c r="V44" s="21">
        <f t="shared" ref="V44:V45" si="17">T44+U44</f>
        <v>0.20995967163772672</v>
      </c>
    </row>
    <row r="45" spans="1:22" x14ac:dyDescent="0.2">
      <c r="A45" s="16" t="s">
        <v>31</v>
      </c>
      <c r="B45" s="21">
        <v>7.6540556692857406E-2</v>
      </c>
      <c r="C45" s="21">
        <v>4.4942399242352132E-2</v>
      </c>
      <c r="D45" s="22" t="s">
        <v>29</v>
      </c>
      <c r="E45" s="22" t="s">
        <v>29</v>
      </c>
      <c r="F45" s="21">
        <f t="shared" si="9"/>
        <v>7.6540556692857406E-2</v>
      </c>
      <c r="G45" s="21">
        <f t="shared" si="10"/>
        <v>4.4942399242352132E-2</v>
      </c>
      <c r="H45" s="21">
        <f t="shared" si="11"/>
        <v>0.12148295593520954</v>
      </c>
      <c r="I45" s="21">
        <v>0.13124273288213442</v>
      </c>
      <c r="J45" s="21">
        <v>7.706193361664801E-2</v>
      </c>
      <c r="K45" s="21">
        <v>2.4907914697139662E-2</v>
      </c>
      <c r="L45" s="21">
        <v>1.4625206491577071E-2</v>
      </c>
      <c r="M45" s="21">
        <f t="shared" si="12"/>
        <v>0.15615064757927408</v>
      </c>
      <c r="N45" s="21">
        <f t="shared" si="13"/>
        <v>9.1687140108225082E-2</v>
      </c>
      <c r="O45" s="21">
        <f t="shared" si="14"/>
        <v>0.24783778768749914</v>
      </c>
      <c r="P45" s="21">
        <v>0.13124273288213442</v>
      </c>
      <c r="Q45" s="21">
        <v>7.706193361664801E-2</v>
      </c>
      <c r="R45" s="21">
        <v>7.3991158365032519E-2</v>
      </c>
      <c r="S45" s="21">
        <v>4.3445466342626006E-2</v>
      </c>
      <c r="T45" s="21">
        <f t="shared" si="15"/>
        <v>0.20523389124716696</v>
      </c>
      <c r="U45" s="21">
        <f>Q45+S45</f>
        <v>0.12050739995927401</v>
      </c>
      <c r="V45" s="21">
        <f t="shared" si="17"/>
        <v>0.32574129120644096</v>
      </c>
    </row>
    <row r="46" spans="1:22" x14ac:dyDescent="0.2">
      <c r="A46" s="16" t="s">
        <v>32</v>
      </c>
      <c r="B46" s="21">
        <v>3.1724046524013269E-2</v>
      </c>
      <c r="C46" s="21">
        <v>1.8631582879182398E-2</v>
      </c>
      <c r="D46" s="22" t="s">
        <v>29</v>
      </c>
      <c r="E46" s="22" t="s">
        <v>29</v>
      </c>
      <c r="F46" s="21">
        <f t="shared" si="9"/>
        <v>3.1724046524013269E-2</v>
      </c>
      <c r="G46" s="21">
        <f t="shared" si="10"/>
        <v>1.8631582879182398E-2</v>
      </c>
      <c r="H46" s="21">
        <f t="shared" si="11"/>
        <v>5.035562940319567E-2</v>
      </c>
      <c r="I46" s="21">
        <v>5.4396659023516244E-2</v>
      </c>
      <c r="J46" s="21">
        <v>3.1947244188414305E-2</v>
      </c>
      <c r="K46" s="21">
        <v>1.0323675170524991E-2</v>
      </c>
      <c r="L46" s="21">
        <v>6.0631108144353126E-3</v>
      </c>
      <c r="M46" s="21">
        <f t="shared" si="12"/>
        <v>6.4720334194041232E-2</v>
      </c>
      <c r="N46" s="21">
        <f t="shared" si="13"/>
        <v>3.8010355002849619E-2</v>
      </c>
      <c r="O46" s="21">
        <f t="shared" si="14"/>
        <v>0.10273068919689085</v>
      </c>
      <c r="P46" s="21">
        <v>5.4396659023516244E-2</v>
      </c>
      <c r="Q46" s="21">
        <v>3.1947244188414305E-2</v>
      </c>
      <c r="R46" s="21">
        <v>3.0667388006559531E-2</v>
      </c>
      <c r="S46" s="21">
        <v>1.8011005654646077E-2</v>
      </c>
      <c r="T46" s="21">
        <f t="shared" si="15"/>
        <v>8.5064047030075779E-2</v>
      </c>
      <c r="U46" s="21">
        <f t="shared" ref="U46:U78" si="18">Q46+S46</f>
        <v>4.9958249843060382E-2</v>
      </c>
      <c r="V46" s="21">
        <f>T46+U46</f>
        <v>0.13502229687313616</v>
      </c>
    </row>
    <row r="47" spans="1:22" x14ac:dyDescent="0.2">
      <c r="A47" s="16" t="s">
        <v>33</v>
      </c>
      <c r="B47" s="21">
        <v>0.11644739299488999</v>
      </c>
      <c r="C47" s="21">
        <v>6.8357766914838108E-2</v>
      </c>
      <c r="D47" s="22" t="s">
        <v>29</v>
      </c>
      <c r="E47" s="22" t="s">
        <v>29</v>
      </c>
      <c r="F47" s="21">
        <f t="shared" si="9"/>
        <v>0.11644739299488999</v>
      </c>
      <c r="G47" s="21">
        <f t="shared" si="10"/>
        <v>6.8357766914838108E-2</v>
      </c>
      <c r="H47" s="21">
        <f t="shared" si="11"/>
        <v>0.1848051599097281</v>
      </c>
      <c r="I47" s="21">
        <v>0.1996702761775894</v>
      </c>
      <c r="J47" s="21">
        <v>0.11721184861019571</v>
      </c>
      <c r="K47" s="21">
        <v>3.7894442590220706E-2</v>
      </c>
      <c r="L47" s="21">
        <v>2.2245061974583612E-2</v>
      </c>
      <c r="M47" s="21">
        <f t="shared" si="12"/>
        <v>0.2375647187678101</v>
      </c>
      <c r="N47" s="21">
        <f t="shared" si="13"/>
        <v>0.13945691058477933</v>
      </c>
      <c r="O47" s="21">
        <f t="shared" si="14"/>
        <v>0.37702162935258943</v>
      </c>
      <c r="P47" s="21">
        <v>0.1996702761775894</v>
      </c>
      <c r="Q47" s="21">
        <v>0.11721184861019571</v>
      </c>
      <c r="R47" s="21">
        <v>0.11256878534153798</v>
      </c>
      <c r="S47" s="21">
        <v>6.6080919395086604E-2</v>
      </c>
      <c r="T47" s="21">
        <f t="shared" si="15"/>
        <v>0.31223906151912739</v>
      </c>
      <c r="U47" s="21">
        <f t="shared" si="18"/>
        <v>0.18329276800528232</v>
      </c>
      <c r="V47" s="21">
        <f t="shared" ref="V47:V78" si="19">T47+U47</f>
        <v>0.49553182952440972</v>
      </c>
    </row>
    <row r="48" spans="1:22" x14ac:dyDescent="0.2">
      <c r="A48" s="16" t="s">
        <v>34</v>
      </c>
      <c r="B48" s="21">
        <v>0.1127966098631583</v>
      </c>
      <c r="C48" s="21">
        <v>6.6217652665202298E-2</v>
      </c>
      <c r="D48" s="22" t="s">
        <v>29</v>
      </c>
      <c r="E48" s="22" t="s">
        <v>29</v>
      </c>
      <c r="F48" s="21">
        <f t="shared" si="9"/>
        <v>0.1127966098631583</v>
      </c>
      <c r="G48" s="21">
        <f t="shared" si="10"/>
        <v>6.6217652665202298E-2</v>
      </c>
      <c r="H48" s="21">
        <f t="shared" si="11"/>
        <v>0.17901426252836061</v>
      </c>
      <c r="I48" s="21">
        <v>0.19341034319472444</v>
      </c>
      <c r="J48" s="21">
        <v>0.11354223272368867</v>
      </c>
      <c r="K48" s="21">
        <v>3.6706400606311085E-2</v>
      </c>
      <c r="L48" s="21">
        <v>2.1548623570222799E-2</v>
      </c>
      <c r="M48" s="21">
        <f t="shared" si="12"/>
        <v>0.23011674380103553</v>
      </c>
      <c r="N48" s="21">
        <f t="shared" si="13"/>
        <v>0.13509085629391146</v>
      </c>
      <c r="O48" s="21">
        <f t="shared" si="14"/>
        <v>0.36520760009494702</v>
      </c>
      <c r="P48" s="21">
        <v>0.19341034319472444</v>
      </c>
      <c r="Q48" s="21">
        <v>0.11354223272368867</v>
      </c>
      <c r="R48" s="21">
        <v>0.10903960180110057</v>
      </c>
      <c r="S48" s="21">
        <v>6.4012087664485379E-2</v>
      </c>
      <c r="T48" s="21">
        <f t="shared" si="15"/>
        <v>0.302449944995825</v>
      </c>
      <c r="U48" s="21">
        <f t="shared" si="18"/>
        <v>0.17755432038817404</v>
      </c>
      <c r="V48" s="21">
        <f t="shared" si="19"/>
        <v>0.48000426538399904</v>
      </c>
    </row>
    <row r="49" spans="1:24" x14ac:dyDescent="0.2">
      <c r="A49" s="16" t="s">
        <v>35</v>
      </c>
      <c r="B49" s="21">
        <v>7.9436005383541161E-2</v>
      </c>
      <c r="C49" s="21">
        <v>4.6578957197955996E-2</v>
      </c>
      <c r="D49" s="22" t="s">
        <v>29</v>
      </c>
      <c r="E49" s="22" t="s">
        <v>29</v>
      </c>
      <c r="F49" s="21">
        <f t="shared" si="9"/>
        <v>7.9436005383541161E-2</v>
      </c>
      <c r="G49" s="21">
        <f t="shared" si="10"/>
        <v>4.6578957197955996E-2</v>
      </c>
      <c r="H49" s="21">
        <f t="shared" si="11"/>
        <v>0.12601496258149716</v>
      </c>
      <c r="I49" s="21">
        <v>0.13620750731682044</v>
      </c>
      <c r="J49" s="21">
        <v>7.9868110471035758E-2</v>
      </c>
      <c r="K49" s="21">
        <v>2.585015489127488E-2</v>
      </c>
      <c r="L49" s="21">
        <v>1.5157777036088282E-2</v>
      </c>
      <c r="M49" s="21">
        <f t="shared" si="12"/>
        <v>0.16205766220809531</v>
      </c>
      <c r="N49" s="21">
        <f t="shared" si="13"/>
        <v>9.5025887507124041E-2</v>
      </c>
      <c r="O49" s="21">
        <f t="shared" si="14"/>
        <v>0.25708354971521935</v>
      </c>
      <c r="P49" s="21">
        <v>0.13620750731682044</v>
      </c>
      <c r="Q49" s="21">
        <v>7.9868110471035758E-2</v>
      </c>
      <c r="R49" s="21">
        <v>7.6790166000551843E-2</v>
      </c>
      <c r="S49" s="21">
        <v>4.5027514136615189E-2</v>
      </c>
      <c r="T49" s="21">
        <f t="shared" si="15"/>
        <v>0.21299767331737229</v>
      </c>
      <c r="U49" s="21">
        <f t="shared" si="18"/>
        <v>0.12489562460765094</v>
      </c>
      <c r="V49" s="21">
        <f t="shared" si="19"/>
        <v>0.33789329792502321</v>
      </c>
    </row>
    <row r="50" spans="1:24" x14ac:dyDescent="0.2">
      <c r="A50" s="16" t="s">
        <v>36</v>
      </c>
      <c r="B50" s="21">
        <v>0.26650716861641305</v>
      </c>
      <c r="C50" s="21">
        <v>0.15635422929692255</v>
      </c>
      <c r="D50" s="22" t="s">
        <v>29</v>
      </c>
      <c r="E50" s="22" t="s">
        <v>29</v>
      </c>
      <c r="F50" s="21">
        <f t="shared" si="9"/>
        <v>0.26650716861641305</v>
      </c>
      <c r="G50" s="21">
        <f t="shared" si="10"/>
        <v>0.15635422929692255</v>
      </c>
      <c r="H50" s="21">
        <f t="shared" si="11"/>
        <v>0.4228613979133356</v>
      </c>
      <c r="I50" s="21">
        <v>0.45697510774914241</v>
      </c>
      <c r="J50" s="21">
        <v>0.26809781947304434</v>
      </c>
      <c r="K50" s="21">
        <v>8.6727064825402406E-2</v>
      </c>
      <c r="L50" s="21">
        <v>5.0880970483301743E-2</v>
      </c>
      <c r="M50" s="21">
        <f t="shared" si="12"/>
        <v>0.54370217257454478</v>
      </c>
      <c r="N50" s="21">
        <f t="shared" si="13"/>
        <v>0.3189787899563461</v>
      </c>
      <c r="O50" s="21">
        <f t="shared" si="14"/>
        <v>0.86268096253089088</v>
      </c>
      <c r="P50" s="21">
        <v>0.45697510774914241</v>
      </c>
      <c r="Q50" s="21">
        <v>0.26809781947304434</v>
      </c>
      <c r="R50" s="21">
        <v>0.2576303984519307</v>
      </c>
      <c r="S50" s="21">
        <v>0.15114641231804343</v>
      </c>
      <c r="T50" s="21">
        <f t="shared" si="15"/>
        <v>0.7146055062010731</v>
      </c>
      <c r="U50" s="21">
        <f t="shared" si="18"/>
        <v>0.41924423179108777</v>
      </c>
      <c r="V50" s="21">
        <f t="shared" si="19"/>
        <v>1.1338497379921608</v>
      </c>
    </row>
    <row r="51" spans="1:24" x14ac:dyDescent="0.2">
      <c r="A51" s="16" t="s">
        <v>37</v>
      </c>
      <c r="B51" s="21">
        <v>0.51413097620662773</v>
      </c>
      <c r="C51" s="21">
        <v>0.30163022012514207</v>
      </c>
      <c r="D51" s="22" t="s">
        <v>29</v>
      </c>
      <c r="E51" s="22" t="s">
        <v>29</v>
      </c>
      <c r="F51" s="21">
        <f t="shared" si="9"/>
        <v>0.51413097620662773</v>
      </c>
      <c r="G51" s="21">
        <f t="shared" si="10"/>
        <v>0.30163022012514207</v>
      </c>
      <c r="H51" s="21">
        <f t="shared" si="11"/>
        <v>0.8157611963317698</v>
      </c>
      <c r="I51" s="21">
        <v>0.88157125179381091</v>
      </c>
      <c r="J51" s="21">
        <v>0.51719998023946401</v>
      </c>
      <c r="K51" s="21">
        <v>0.16730908490644469</v>
      </c>
      <c r="L51" s="21">
        <v>9.8156848049912218E-2</v>
      </c>
      <c r="M51" s="21">
        <f t="shared" si="12"/>
        <v>1.0488803367002557</v>
      </c>
      <c r="N51" s="21">
        <f t="shared" si="13"/>
        <v>0.61535682828937621</v>
      </c>
      <c r="O51" s="21">
        <f t="shared" si="14"/>
        <v>1.6642371649896319</v>
      </c>
      <c r="P51" s="21">
        <v>0.88157125179381091</v>
      </c>
      <c r="Q51" s="21">
        <v>0.51719998023946401</v>
      </c>
      <c r="R51" s="21">
        <v>0.49700639928090928</v>
      </c>
      <c r="S51" s="21">
        <v>0.29158357803062163</v>
      </c>
      <c r="T51" s="21">
        <f t="shared" si="15"/>
        <v>1.3785776510747203</v>
      </c>
      <c r="U51" s="21">
        <f t="shared" si="18"/>
        <v>0.80878355827008563</v>
      </c>
      <c r="V51" s="21">
        <f t="shared" si="19"/>
        <v>2.187361209344806</v>
      </c>
    </row>
    <row r="52" spans="1:24" x14ac:dyDescent="0.2">
      <c r="A52" s="16" t="s">
        <v>38</v>
      </c>
      <c r="B52" s="21">
        <v>1.4104611795835107</v>
      </c>
      <c r="C52" s="21">
        <v>0.82746888016801279</v>
      </c>
      <c r="D52" s="22" t="s">
        <v>29</v>
      </c>
      <c r="E52" s="22" t="s">
        <v>29</v>
      </c>
      <c r="F52" s="21">
        <f t="shared" si="9"/>
        <v>1.4104611795835107</v>
      </c>
      <c r="G52" s="21">
        <f t="shared" si="10"/>
        <v>0.82746888016801279</v>
      </c>
      <c r="H52" s="21">
        <f t="shared" si="11"/>
        <v>2.2379300597515233</v>
      </c>
      <c r="I52" s="21">
        <v>2.4184927289661746</v>
      </c>
      <c r="J52" s="21">
        <v>1.4188461895300488</v>
      </c>
      <c r="K52" s="21">
        <v>0.45899387543873815</v>
      </c>
      <c r="L52" s="21">
        <v>0.26927586069786019</v>
      </c>
      <c r="M52" s="21">
        <f t="shared" si="12"/>
        <v>2.877486604404913</v>
      </c>
      <c r="N52" s="21">
        <f t="shared" si="13"/>
        <v>1.6881220502279091</v>
      </c>
      <c r="O52" s="21">
        <f t="shared" si="14"/>
        <v>4.5656086546328218</v>
      </c>
      <c r="P52" s="21">
        <v>2.4184927289661746</v>
      </c>
      <c r="Q52" s="21">
        <v>1.4188461895300488</v>
      </c>
      <c r="R52" s="21">
        <v>1.3634818064503691</v>
      </c>
      <c r="S52" s="21">
        <v>0.79990770383776122</v>
      </c>
      <c r="T52" s="21">
        <f t="shared" si="15"/>
        <v>3.7819745354165439</v>
      </c>
      <c r="U52" s="21">
        <f t="shared" si="18"/>
        <v>2.2187538933678099</v>
      </c>
      <c r="V52" s="21">
        <f t="shared" si="19"/>
        <v>6.0007284287843543</v>
      </c>
    </row>
    <row r="53" spans="1:24" x14ac:dyDescent="0.2">
      <c r="A53" s="16" t="s">
        <v>39</v>
      </c>
      <c r="B53" s="21">
        <v>0.46830735344971969</v>
      </c>
      <c r="C53" s="21">
        <v>0.27468995839443239</v>
      </c>
      <c r="D53" s="22" t="s">
        <v>29</v>
      </c>
      <c r="E53" s="22" t="s">
        <v>29</v>
      </c>
      <c r="F53" s="21">
        <f t="shared" si="9"/>
        <v>0.46830735344971969</v>
      </c>
      <c r="G53" s="21">
        <f t="shared" si="10"/>
        <v>0.27468995839443239</v>
      </c>
      <c r="H53" s="21">
        <f t="shared" si="11"/>
        <v>0.74299731184415208</v>
      </c>
      <c r="I53" s="21">
        <v>0.80299829987095406</v>
      </c>
      <c r="J53" s="21">
        <v>0.47100599202108118</v>
      </c>
      <c r="K53" s="21">
        <v>0.15239710966013081</v>
      </c>
      <c r="L53" s="21">
        <v>8.938991754795847E-2</v>
      </c>
      <c r="M53" s="21">
        <f t="shared" si="12"/>
        <v>0.95539540953108482</v>
      </c>
      <c r="N53" s="21">
        <f t="shared" si="13"/>
        <v>0.56039590956903962</v>
      </c>
      <c r="O53" s="21">
        <f t="shared" si="14"/>
        <v>1.5157913191001244</v>
      </c>
      <c r="P53" s="21">
        <v>0.80299829987095406</v>
      </c>
      <c r="Q53" s="21">
        <v>0.47100599202108118</v>
      </c>
      <c r="R53" s="21">
        <v>0.45270906104921216</v>
      </c>
      <c r="S53" s="21">
        <v>0.26554063742187661</v>
      </c>
      <c r="T53" s="21">
        <f t="shared" si="15"/>
        <v>1.2557073609201663</v>
      </c>
      <c r="U53" s="21">
        <f t="shared" si="18"/>
        <v>0.73654662944295779</v>
      </c>
      <c r="V53" s="21">
        <f t="shared" si="19"/>
        <v>1.9922539903631242</v>
      </c>
    </row>
    <row r="54" spans="1:24" x14ac:dyDescent="0.2">
      <c r="A54" s="16" t="s">
        <v>40</v>
      </c>
      <c r="B54" s="21">
        <v>0.52017365173501129</v>
      </c>
      <c r="C54" s="21">
        <v>0.30515511418336572</v>
      </c>
      <c r="D54" s="22" t="s">
        <v>29</v>
      </c>
      <c r="E54" s="22" t="s">
        <v>29</v>
      </c>
      <c r="F54" s="21">
        <f t="shared" si="9"/>
        <v>0.52017365173501129</v>
      </c>
      <c r="G54" s="21">
        <f t="shared" si="10"/>
        <v>0.30515511418336572</v>
      </c>
      <c r="H54" s="21">
        <f t="shared" si="11"/>
        <v>0.82532876591837701</v>
      </c>
      <c r="I54" s="21">
        <v>0.89193252017924252</v>
      </c>
      <c r="J54" s="21">
        <v>0.52324405346429914</v>
      </c>
      <c r="K54" s="21">
        <v>0.16927549922463994</v>
      </c>
      <c r="L54" s="21">
        <v>9.9303923068859448E-2</v>
      </c>
      <c r="M54" s="21">
        <f t="shared" si="12"/>
        <v>1.0612080194038824</v>
      </c>
      <c r="N54" s="21">
        <f t="shared" si="13"/>
        <v>0.62254797653315863</v>
      </c>
      <c r="O54" s="21">
        <f t="shared" si="14"/>
        <v>1.683755995937041</v>
      </c>
      <c r="P54" s="21">
        <v>0.89193252017924252</v>
      </c>
      <c r="Q54" s="21">
        <v>0.52324405346429914</v>
      </c>
      <c r="R54" s="21">
        <v>0.50284780652025396</v>
      </c>
      <c r="S54" s="21">
        <v>0.29499106558690602</v>
      </c>
      <c r="T54" s="21">
        <f t="shared" si="15"/>
        <v>1.3947803266994965</v>
      </c>
      <c r="U54" s="21">
        <f t="shared" si="18"/>
        <v>0.81823511905120516</v>
      </c>
      <c r="V54" s="21">
        <f t="shared" si="19"/>
        <v>2.2130154457507016</v>
      </c>
    </row>
    <row r="55" spans="1:24" x14ac:dyDescent="0.2">
      <c r="A55" s="16" t="s">
        <v>41</v>
      </c>
      <c r="B55" s="21">
        <v>1.894630556295237</v>
      </c>
      <c r="C55" s="21">
        <v>1.1116005190755442</v>
      </c>
      <c r="D55" s="22" t="s">
        <v>29</v>
      </c>
      <c r="E55" s="22" t="s">
        <v>29</v>
      </c>
      <c r="F55" s="21">
        <f t="shared" si="9"/>
        <v>1.894630556295237</v>
      </c>
      <c r="G55" s="21">
        <f t="shared" si="10"/>
        <v>1.1116005190755442</v>
      </c>
      <c r="H55" s="21">
        <f t="shared" si="11"/>
        <v>3.0062310753707813</v>
      </c>
      <c r="I55" s="21">
        <v>3.2486893583488867</v>
      </c>
      <c r="J55" s="21">
        <v>1.9060416634033668</v>
      </c>
      <c r="K55" s="21">
        <v>0.61655282268413147</v>
      </c>
      <c r="L55" s="21">
        <v>0.36173830061799872</v>
      </c>
      <c r="M55" s="21">
        <f t="shared" si="12"/>
        <v>3.8652421810330182</v>
      </c>
      <c r="N55" s="21">
        <f t="shared" si="13"/>
        <v>2.2677799640213654</v>
      </c>
      <c r="O55" s="21">
        <f t="shared" si="14"/>
        <v>6.1330221450543831</v>
      </c>
      <c r="P55" s="21">
        <v>3.2486893583488867</v>
      </c>
      <c r="Q55" s="21">
        <v>1.9060416634033668</v>
      </c>
      <c r="R55" s="21">
        <v>1.831524561502861</v>
      </c>
      <c r="S55" s="21">
        <v>1.0745755400711137</v>
      </c>
      <c r="T55" s="21">
        <f t="shared" si="15"/>
        <v>5.0802139198517473</v>
      </c>
      <c r="U55" s="21">
        <f t="shared" si="18"/>
        <v>2.9806172034744804</v>
      </c>
      <c r="V55" s="21">
        <f t="shared" si="19"/>
        <v>8.0608311233262278</v>
      </c>
      <c r="X55" s="24"/>
    </row>
    <row r="56" spans="1:24" x14ac:dyDescent="0.2">
      <c r="A56" s="16" t="s">
        <v>42</v>
      </c>
      <c r="B56" s="21">
        <v>2.2502671889553061</v>
      </c>
      <c r="C56" s="21">
        <v>1.3201987138782825</v>
      </c>
      <c r="D56" s="22" t="s">
        <v>29</v>
      </c>
      <c r="E56" s="22" t="s">
        <v>29</v>
      </c>
      <c r="F56" s="21">
        <f t="shared" si="9"/>
        <v>2.2502671889553061</v>
      </c>
      <c r="G56" s="21">
        <f t="shared" si="10"/>
        <v>1.3201987138782825</v>
      </c>
      <c r="H56" s="21">
        <f t="shared" si="11"/>
        <v>3.5704659028335888</v>
      </c>
      <c r="I56" s="21">
        <v>3.8584931747831459</v>
      </c>
      <c r="J56" s="21">
        <v>2.2637212824587891</v>
      </c>
      <c r="K56" s="21">
        <v>0.73228449870291357</v>
      </c>
      <c r="L56" s="21">
        <v>0.42962056156069678</v>
      </c>
      <c r="M56" s="21">
        <f t="shared" si="12"/>
        <v>4.590777673486059</v>
      </c>
      <c r="N56" s="21">
        <f t="shared" si="13"/>
        <v>2.6933418440194861</v>
      </c>
      <c r="O56" s="21">
        <f t="shared" si="14"/>
        <v>7.2841195175055446</v>
      </c>
      <c r="P56" s="21">
        <v>3.8584931747831459</v>
      </c>
      <c r="Q56" s="21">
        <v>2.2637212824587891</v>
      </c>
      <c r="R56" s="21">
        <v>2.1753157167351254</v>
      </c>
      <c r="S56" s="21">
        <v>1.276225785812658</v>
      </c>
      <c r="T56" s="21">
        <f t="shared" si="15"/>
        <v>6.0338088915182713</v>
      </c>
      <c r="U56" s="21">
        <f t="shared" si="18"/>
        <v>3.5399470682714469</v>
      </c>
      <c r="V56" s="21">
        <f t="shared" si="19"/>
        <v>9.5737559597897182</v>
      </c>
    </row>
    <row r="57" spans="1:24" x14ac:dyDescent="0.2">
      <c r="A57" s="16" t="s">
        <v>43</v>
      </c>
      <c r="B57" s="21">
        <v>6.1046129525494104</v>
      </c>
      <c r="C57" s="21">
        <v>3.5814182522287834</v>
      </c>
      <c r="D57" s="22" t="s">
        <v>29</v>
      </c>
      <c r="E57" s="22" t="s">
        <v>29</v>
      </c>
      <c r="F57" s="21">
        <f t="shared" si="9"/>
        <v>6.1046129525494104</v>
      </c>
      <c r="G57" s="21">
        <f t="shared" si="10"/>
        <v>3.5814182522287834</v>
      </c>
      <c r="H57" s="21">
        <f t="shared" si="11"/>
        <v>9.6860312047781942</v>
      </c>
      <c r="I57" s="21">
        <v>10.467471386382341</v>
      </c>
      <c r="J57" s="21">
        <v>6.1409942561905293</v>
      </c>
      <c r="K57" s="21">
        <v>1.9865700649567377</v>
      </c>
      <c r="L57" s="21">
        <v>1.165469186215339</v>
      </c>
      <c r="M57" s="21">
        <f t="shared" si="12"/>
        <v>12.454041451339078</v>
      </c>
      <c r="N57" s="21">
        <f t="shared" si="13"/>
        <v>7.3064634424058683</v>
      </c>
      <c r="O57" s="21">
        <f t="shared" si="14"/>
        <v>19.760504893744947</v>
      </c>
      <c r="P57" s="21">
        <v>10.467471386382341</v>
      </c>
      <c r="Q57" s="21">
        <v>6.1409942561905293</v>
      </c>
      <c r="R57" s="21">
        <v>5.9012816635479561</v>
      </c>
      <c r="S57" s="21">
        <v>3.4621290531690958</v>
      </c>
      <c r="T57" s="21">
        <f t="shared" si="15"/>
        <v>16.368753049930298</v>
      </c>
      <c r="U57" s="21">
        <f t="shared" si="18"/>
        <v>9.6031233093596242</v>
      </c>
      <c r="V57" s="21">
        <f t="shared" si="19"/>
        <v>25.971876359289922</v>
      </c>
    </row>
    <row r="58" spans="1:24" x14ac:dyDescent="0.2">
      <c r="A58" s="16" t="s">
        <v>44</v>
      </c>
      <c r="B58" s="21">
        <v>5.6826327781506309</v>
      </c>
      <c r="C58" s="21">
        <v>3.3337944446385692</v>
      </c>
      <c r="D58" s="22" t="s">
        <v>29</v>
      </c>
      <c r="E58" s="22" t="s">
        <v>29</v>
      </c>
      <c r="F58" s="21">
        <f t="shared" si="9"/>
        <v>5.6826327781506309</v>
      </c>
      <c r="G58" s="21">
        <f t="shared" si="10"/>
        <v>3.3337944446385692</v>
      </c>
      <c r="H58" s="21">
        <f t="shared" si="11"/>
        <v>9.0164272227892006</v>
      </c>
      <c r="I58" s="21">
        <v>9.7439094774663619</v>
      </c>
      <c r="J58" s="21">
        <v>5.7163981121458622</v>
      </c>
      <c r="K58" s="21">
        <v>1.8492487984027703</v>
      </c>
      <c r="L58" s="21">
        <v>1.0848871661342969</v>
      </c>
      <c r="M58" s="21">
        <f t="shared" si="12"/>
        <v>11.593158275869133</v>
      </c>
      <c r="N58" s="21">
        <f t="shared" si="13"/>
        <v>6.8012852782801589</v>
      </c>
      <c r="O58" s="21">
        <f t="shared" si="14"/>
        <v>18.394443554149291</v>
      </c>
      <c r="P58" s="21">
        <v>9.7439094774663619</v>
      </c>
      <c r="Q58" s="21">
        <v>5.7163981121458622</v>
      </c>
      <c r="R58" s="21">
        <v>5.4933567246670529</v>
      </c>
      <c r="S58" s="21">
        <v>3.2227530523401176</v>
      </c>
      <c r="T58" s="21">
        <f t="shared" si="15"/>
        <v>15.237266202133416</v>
      </c>
      <c r="U58" s="21">
        <f t="shared" si="18"/>
        <v>8.9391511644859794</v>
      </c>
      <c r="V58" s="21">
        <f t="shared" si="19"/>
        <v>24.176417366619397</v>
      </c>
    </row>
    <row r="59" spans="1:24" x14ac:dyDescent="0.2">
      <c r="A59" s="16" t="s">
        <v>45</v>
      </c>
      <c r="B59" s="21">
        <v>0.10448</v>
      </c>
      <c r="C59" s="21">
        <v>0</v>
      </c>
      <c r="D59" s="22" t="s">
        <v>29</v>
      </c>
      <c r="E59" s="22" t="s">
        <v>29</v>
      </c>
      <c r="F59" s="21">
        <f t="shared" si="9"/>
        <v>0.10448</v>
      </c>
      <c r="G59" s="21">
        <f t="shared" si="10"/>
        <v>0</v>
      </c>
      <c r="H59" s="21">
        <f t="shared" si="11"/>
        <v>0.10448</v>
      </c>
      <c r="I59" s="21">
        <v>0.17915</v>
      </c>
      <c r="J59" s="21">
        <v>0</v>
      </c>
      <c r="K59" s="21">
        <v>3.4000000000000002E-2</v>
      </c>
      <c r="L59" s="21">
        <v>0</v>
      </c>
      <c r="M59" s="21">
        <f t="shared" si="12"/>
        <v>0.21315000000000001</v>
      </c>
      <c r="N59" s="21">
        <f t="shared" si="13"/>
        <v>0</v>
      </c>
      <c r="O59" s="21">
        <f t="shared" si="14"/>
        <v>0.21315000000000001</v>
      </c>
      <c r="P59" s="21">
        <v>0.17915</v>
      </c>
      <c r="Q59" s="21">
        <v>0</v>
      </c>
      <c r="R59" s="21">
        <v>0.10100000000000001</v>
      </c>
      <c r="S59" s="21">
        <v>0</v>
      </c>
      <c r="T59" s="21">
        <f t="shared" si="15"/>
        <v>0.28015000000000001</v>
      </c>
      <c r="U59" s="21">
        <f t="shared" si="18"/>
        <v>0</v>
      </c>
      <c r="V59" s="21">
        <f t="shared" si="19"/>
        <v>0.28015000000000001</v>
      </c>
    </row>
    <row r="60" spans="1:24" x14ac:dyDescent="0.2">
      <c r="A60" s="16" t="s">
        <v>46</v>
      </c>
      <c r="B60" s="21">
        <v>0.10058536973288335</v>
      </c>
      <c r="C60" s="21">
        <v>5.9041975475246922E-2</v>
      </c>
      <c r="D60" s="22" t="s">
        <v>29</v>
      </c>
      <c r="E60" s="22" t="s">
        <v>29</v>
      </c>
      <c r="F60" s="21">
        <f t="shared" si="9"/>
        <v>0.10058536973288335</v>
      </c>
      <c r="G60" s="21">
        <f t="shared" si="10"/>
        <v>5.9041975475246922E-2</v>
      </c>
      <c r="H60" s="21">
        <f t="shared" si="11"/>
        <v>0.15962734520813027</v>
      </c>
      <c r="I60" s="21">
        <v>0.17247194666583127</v>
      </c>
      <c r="J60" s="21">
        <v>0.10123822651598857</v>
      </c>
      <c r="K60" s="21">
        <v>3.2732605004958212E-2</v>
      </c>
      <c r="L60" s="21">
        <v>1.9213506567365958E-2</v>
      </c>
      <c r="M60" s="21">
        <f t="shared" si="12"/>
        <v>0.20520455167078949</v>
      </c>
      <c r="N60" s="21">
        <f t="shared" si="13"/>
        <v>0.12045173308335452</v>
      </c>
      <c r="O60" s="21">
        <f t="shared" si="14"/>
        <v>0.32565628475414399</v>
      </c>
      <c r="P60" s="21">
        <v>0.17247194666583127</v>
      </c>
      <c r="Q60" s="21">
        <v>0.10123822651598857</v>
      </c>
      <c r="R60" s="21">
        <v>9.7235091338258209E-2</v>
      </c>
      <c r="S60" s="21">
        <v>5.7075416567763583E-2</v>
      </c>
      <c r="T60" s="21">
        <f t="shared" si="15"/>
        <v>0.26970703800408946</v>
      </c>
      <c r="U60" s="21">
        <f>Q60+S60</f>
        <v>0.15831364308375215</v>
      </c>
      <c r="V60" s="21">
        <f t="shared" si="19"/>
        <v>0.42802068108784164</v>
      </c>
    </row>
    <row r="61" spans="1:24" x14ac:dyDescent="0.2">
      <c r="A61" s="16" t="s">
        <v>47</v>
      </c>
      <c r="B61" s="21">
        <v>1.533328915327308</v>
      </c>
      <c r="C61" s="21">
        <v>0.89960331928809056</v>
      </c>
      <c r="D61" s="22" t="s">
        <v>29</v>
      </c>
      <c r="E61" s="22" t="s">
        <v>29</v>
      </c>
      <c r="F61" s="21">
        <f t="shared" si="9"/>
        <v>1.533328915327308</v>
      </c>
      <c r="G61" s="21">
        <f t="shared" si="10"/>
        <v>0.89960331928809056</v>
      </c>
      <c r="H61" s="21">
        <f t="shared" si="11"/>
        <v>2.4329322346153983</v>
      </c>
      <c r="I61" s="21">
        <v>2.6291718528032852</v>
      </c>
      <c r="J61" s="21">
        <v>1.5425338308811394</v>
      </c>
      <c r="K61" s="21">
        <v>0.49897763324204125</v>
      </c>
      <c r="L61" s="21">
        <v>0.29274993162131585</v>
      </c>
      <c r="M61" s="21">
        <f t="shared" si="12"/>
        <v>3.1281494860453263</v>
      </c>
      <c r="N61" s="21">
        <f t="shared" si="13"/>
        <v>1.8352837625024552</v>
      </c>
      <c r="O61" s="21">
        <f t="shared" si="14"/>
        <v>4.9634332485477817</v>
      </c>
      <c r="P61" s="21">
        <v>2.6291718528032852</v>
      </c>
      <c r="Q61" s="21">
        <v>1.5425338308811394</v>
      </c>
      <c r="R61" s="21">
        <v>1.4822570869837108</v>
      </c>
      <c r="S61" s="21">
        <v>0.86963950275743829</v>
      </c>
      <c r="T61" s="21">
        <f t="shared" si="15"/>
        <v>4.1114289397869959</v>
      </c>
      <c r="U61" s="21">
        <f t="shared" si="18"/>
        <v>2.4121733336385778</v>
      </c>
      <c r="V61" s="21">
        <f>T61+U61</f>
        <v>6.5236022734255741</v>
      </c>
    </row>
    <row r="62" spans="1:24" x14ac:dyDescent="0.2">
      <c r="A62" s="16" t="s">
        <v>48</v>
      </c>
      <c r="B62" s="21">
        <v>5.9923198989802848E-2</v>
      </c>
      <c r="C62" s="21">
        <v>3.5123051508728978E-2</v>
      </c>
      <c r="D62" s="22" t="s">
        <v>29</v>
      </c>
      <c r="E62" s="22" t="s">
        <v>29</v>
      </c>
      <c r="F62" s="21">
        <f t="shared" si="9"/>
        <v>5.9923198989802848E-2</v>
      </c>
      <c r="G62" s="21">
        <f t="shared" si="10"/>
        <v>3.5123051508728978E-2</v>
      </c>
      <c r="H62" s="21">
        <f t="shared" si="11"/>
        <v>9.5046250498531826E-2</v>
      </c>
      <c r="I62" s="21">
        <v>0.10274924482219736</v>
      </c>
      <c r="J62" s="21">
        <v>6.0224872490321553E-2</v>
      </c>
      <c r="K62" s="21">
        <v>1.9500275322102766E-2</v>
      </c>
      <c r="L62" s="21">
        <v>1.1429783224509811E-2</v>
      </c>
      <c r="M62" s="21">
        <f t="shared" si="12"/>
        <v>0.12224952014430013</v>
      </c>
      <c r="N62" s="21">
        <f t="shared" si="13"/>
        <v>7.1654655714831358E-2</v>
      </c>
      <c r="O62" s="21">
        <f t="shared" si="14"/>
        <v>0.1939041758591315</v>
      </c>
      <c r="P62" s="21">
        <v>0.10274924482219736</v>
      </c>
      <c r="Q62" s="21">
        <v>6.0224872490321553E-2</v>
      </c>
      <c r="R62" s="21">
        <v>5.7927288456834682E-2</v>
      </c>
      <c r="S62" s="21">
        <v>3.3953179578690908E-2</v>
      </c>
      <c r="T62" s="21">
        <f t="shared" si="15"/>
        <v>0.16067653327903203</v>
      </c>
      <c r="U62" s="21">
        <f t="shared" si="18"/>
        <v>9.4178052069012461E-2</v>
      </c>
      <c r="V62" s="21">
        <f t="shared" si="19"/>
        <v>0.2548545853480445</v>
      </c>
    </row>
    <row r="63" spans="1:24" x14ac:dyDescent="0.2">
      <c r="A63" s="16" t="s">
        <v>49</v>
      </c>
      <c r="B63" s="21">
        <v>1.8211113373665713</v>
      </c>
      <c r="C63" s="21">
        <v>1.0684205668623039</v>
      </c>
      <c r="D63" s="22" t="s">
        <v>29</v>
      </c>
      <c r="E63" s="22" t="s">
        <v>29</v>
      </c>
      <c r="F63" s="21">
        <f t="shared" si="9"/>
        <v>1.8211113373665713</v>
      </c>
      <c r="G63" s="21">
        <f t="shared" si="10"/>
        <v>1.0684205668623039</v>
      </c>
      <c r="H63" s="21">
        <f t="shared" si="11"/>
        <v>2.8895319042288752</v>
      </c>
      <c r="I63" s="21">
        <v>3.1226272596594682</v>
      </c>
      <c r="J63" s="21">
        <v>1.8320017663991364</v>
      </c>
      <c r="K63" s="21">
        <v>0.59262811514608937</v>
      </c>
      <c r="L63" s="21">
        <v>0.34768663163589525</v>
      </c>
      <c r="M63" s="21">
        <f t="shared" si="12"/>
        <v>3.7152553748055577</v>
      </c>
      <c r="N63" s="21">
        <f t="shared" si="13"/>
        <v>2.1796883980350317</v>
      </c>
      <c r="O63" s="21">
        <f t="shared" si="14"/>
        <v>5.8949437728405893</v>
      </c>
      <c r="P63" s="21">
        <v>3.1226272596594682</v>
      </c>
      <c r="Q63" s="21">
        <v>1.8320017663991364</v>
      </c>
      <c r="R63" s="21">
        <v>1.7604541067575008</v>
      </c>
      <c r="S63" s="21">
        <v>1.0328338175066301</v>
      </c>
      <c r="T63" s="21">
        <f t="shared" si="15"/>
        <v>4.8830813664169685</v>
      </c>
      <c r="U63" s="21">
        <f t="shared" si="18"/>
        <v>2.8648355839057666</v>
      </c>
      <c r="V63" s="21">
        <f t="shared" si="19"/>
        <v>7.7479169503227352</v>
      </c>
      <c r="X63" s="24"/>
    </row>
    <row r="64" spans="1:24" x14ac:dyDescent="0.2">
      <c r="A64" s="36" t="s">
        <v>50</v>
      </c>
      <c r="B64" s="21">
        <v>10.574682174671089</v>
      </c>
      <c r="C64" s="21">
        <v>6.2038135424737062</v>
      </c>
      <c r="D64" s="22" t="s">
        <v>29</v>
      </c>
      <c r="E64" s="22" t="s">
        <v>29</v>
      </c>
      <c r="F64" s="21">
        <f t="shared" si="9"/>
        <v>10.574682174671089</v>
      </c>
      <c r="G64" s="21">
        <f t="shared" si="10"/>
        <v>6.2038135424737062</v>
      </c>
      <c r="H64" s="21">
        <f t="shared" si="11"/>
        <v>16.778495717144796</v>
      </c>
      <c r="I64" s="21">
        <v>18.132219674505414</v>
      </c>
      <c r="J64" s="21">
        <v>10.637568875709844</v>
      </c>
      <c r="K64" s="21">
        <v>3.441225056841664</v>
      </c>
      <c r="L64" s="21">
        <v>2.0188520333471094</v>
      </c>
      <c r="M64" s="21">
        <f t="shared" si="12"/>
        <v>21.573444731347077</v>
      </c>
      <c r="N64" s="21">
        <f t="shared" si="13"/>
        <v>12.656420909056953</v>
      </c>
      <c r="O64" s="21">
        <f t="shared" si="14"/>
        <v>34.229865640404029</v>
      </c>
      <c r="P64" s="21">
        <v>18.132219674505414</v>
      </c>
      <c r="Q64" s="21">
        <v>10.637568875709844</v>
      </c>
      <c r="R64" s="21">
        <v>10.222462668853177</v>
      </c>
      <c r="S64" s="21">
        <v>5.9971780990605312</v>
      </c>
      <c r="T64" s="21">
        <f t="shared" si="15"/>
        <v>28.35468234335859</v>
      </c>
      <c r="U64" s="21">
        <f t="shared" si="18"/>
        <v>16.634746974770376</v>
      </c>
      <c r="V64" s="21">
        <f t="shared" si="19"/>
        <v>44.98942931812897</v>
      </c>
    </row>
    <row r="65" spans="1:22" x14ac:dyDescent="0.2">
      <c r="A65" s="36" t="s">
        <v>51</v>
      </c>
      <c r="B65" s="21">
        <v>7.5533444104793498E-2</v>
      </c>
      <c r="C65" s="21">
        <v>0.33234715406109139</v>
      </c>
      <c r="D65" s="22" t="s">
        <v>29</v>
      </c>
      <c r="E65" s="22" t="s">
        <v>29</v>
      </c>
      <c r="F65" s="21">
        <f t="shared" si="9"/>
        <v>7.5533444104793498E-2</v>
      </c>
      <c r="G65" s="21">
        <f t="shared" si="10"/>
        <v>0.33234715406109139</v>
      </c>
      <c r="H65" s="21">
        <f t="shared" si="11"/>
        <v>0.4078805981658849</v>
      </c>
      <c r="I65" s="21">
        <v>0.12951585481789582</v>
      </c>
      <c r="J65" s="21">
        <v>0.56986976119874155</v>
      </c>
      <c r="K65" s="21">
        <v>2.4580178977440456E-2</v>
      </c>
      <c r="L65" s="21">
        <v>0.10815278750073801</v>
      </c>
      <c r="M65" s="21">
        <f t="shared" si="12"/>
        <v>0.15409603379533626</v>
      </c>
      <c r="N65" s="21">
        <f t="shared" si="13"/>
        <v>0.67802254869947953</v>
      </c>
      <c r="O65" s="21">
        <f t="shared" si="14"/>
        <v>0.83211858249481585</v>
      </c>
      <c r="P65" s="21">
        <v>0.12951585481789582</v>
      </c>
      <c r="Q65" s="21">
        <v>0.56986976119874155</v>
      </c>
      <c r="R65" s="21">
        <v>7.3017590491808421E-2</v>
      </c>
      <c r="S65" s="21">
        <v>0.32127739816395701</v>
      </c>
      <c r="T65" s="21">
        <f t="shared" si="15"/>
        <v>0.20253344530970424</v>
      </c>
      <c r="U65" s="21">
        <f t="shared" si="18"/>
        <v>0.8911471593626985</v>
      </c>
      <c r="V65" s="21">
        <f t="shared" si="19"/>
        <v>1.0936806046724028</v>
      </c>
    </row>
    <row r="66" spans="1:22" x14ac:dyDescent="0.2">
      <c r="A66" s="16" t="s">
        <v>52</v>
      </c>
      <c r="B66" s="21">
        <v>2.6059038216153754E-2</v>
      </c>
      <c r="C66" s="21">
        <v>0.11455905689227015</v>
      </c>
      <c r="D66" s="22" t="s">
        <v>29</v>
      </c>
      <c r="E66" s="22" t="s">
        <v>29</v>
      </c>
      <c r="F66" s="21">
        <f t="shared" si="9"/>
        <v>2.6059038216153754E-2</v>
      </c>
      <c r="G66" s="21">
        <f t="shared" si="10"/>
        <v>0.11455905689227015</v>
      </c>
      <c r="H66" s="21">
        <f t="shared" si="11"/>
        <v>0.14061809510842391</v>
      </c>
      <c r="I66" s="21">
        <v>4.4682969912174055E-2</v>
      </c>
      <c r="J66" s="21">
        <v>0.19643237980714201</v>
      </c>
      <c r="K66" s="21">
        <v>8.4801617472169567E-3</v>
      </c>
      <c r="L66" s="21">
        <v>3.7279938115784693E-2</v>
      </c>
      <c r="M66" s="21">
        <f t="shared" si="12"/>
        <v>5.3163131659391009E-2</v>
      </c>
      <c r="N66" s="21">
        <f t="shared" si="13"/>
        <v>0.23371231792292671</v>
      </c>
      <c r="O66" s="21">
        <f t="shared" si="14"/>
        <v>0.2868754495823177</v>
      </c>
      <c r="P66" s="21">
        <v>4.4682969912174055E-2</v>
      </c>
      <c r="Q66" s="21">
        <v>0.19643237980714201</v>
      </c>
      <c r="R66" s="21">
        <v>2.5191068719673901E-2</v>
      </c>
      <c r="S66" s="21">
        <v>0.11074334557924277</v>
      </c>
      <c r="T66" s="21">
        <f t="shared" si="15"/>
        <v>6.9874038631847962E-2</v>
      </c>
      <c r="U66" s="21">
        <f t="shared" si="18"/>
        <v>0.30717572538638477</v>
      </c>
      <c r="V66" s="21">
        <f t="shared" si="19"/>
        <v>0.37704976401823276</v>
      </c>
    </row>
    <row r="67" spans="1:22" x14ac:dyDescent="0.2">
      <c r="A67" s="16" t="s">
        <v>53</v>
      </c>
      <c r="B67" s="21">
        <v>3.1472268376997294E-3</v>
      </c>
      <c r="C67" s="21">
        <v>1.3847798085878809E-2</v>
      </c>
      <c r="D67" s="22" t="s">
        <v>29</v>
      </c>
      <c r="E67" s="22" t="s">
        <v>29</v>
      </c>
      <c r="F67" s="21">
        <f t="shared" si="9"/>
        <v>3.1472268376997294E-3</v>
      </c>
      <c r="G67" s="21">
        <f t="shared" si="10"/>
        <v>1.3847798085878809E-2</v>
      </c>
      <c r="H67" s="21">
        <f t="shared" si="11"/>
        <v>1.6995024923578538E-2</v>
      </c>
      <c r="I67" s="21">
        <v>5.3964939507456598E-3</v>
      </c>
      <c r="J67" s="21">
        <v>2.3744573383280902E-2</v>
      </c>
      <c r="K67" s="21">
        <v>1.0241741240600191E-3</v>
      </c>
      <c r="L67" s="21">
        <v>4.5063661458640842E-3</v>
      </c>
      <c r="M67" s="21">
        <f t="shared" si="12"/>
        <v>6.420668074805679E-3</v>
      </c>
      <c r="N67" s="21">
        <f t="shared" si="13"/>
        <v>2.8250939529144987E-2</v>
      </c>
      <c r="O67" s="21">
        <f t="shared" si="14"/>
        <v>3.4671607603950667E-2</v>
      </c>
      <c r="P67" s="21">
        <v>5.3964939507456598E-3</v>
      </c>
      <c r="Q67" s="21">
        <v>2.3744573383280902E-2</v>
      </c>
      <c r="R67" s="21">
        <v>3.0423996038253507E-3</v>
      </c>
      <c r="S67" s="21">
        <v>1.3386558256831544E-2</v>
      </c>
      <c r="T67" s="21">
        <f t="shared" si="15"/>
        <v>8.43889355457101E-3</v>
      </c>
      <c r="U67" s="21">
        <f t="shared" si="18"/>
        <v>3.7131131640112447E-2</v>
      </c>
      <c r="V67" s="21">
        <f t="shared" si="19"/>
        <v>4.5570025194683457E-2</v>
      </c>
    </row>
    <row r="68" spans="1:22" x14ac:dyDescent="0.2">
      <c r="A68" s="16" t="s">
        <v>54</v>
      </c>
      <c r="B68" s="21">
        <v>4.6578957197955994E-3</v>
      </c>
      <c r="C68" s="21">
        <v>2.0771697128818212E-2</v>
      </c>
      <c r="D68" s="22" t="s">
        <v>29</v>
      </c>
      <c r="E68" s="22" t="s">
        <v>29</v>
      </c>
      <c r="F68" s="21">
        <f t="shared" si="9"/>
        <v>4.6578957197955994E-3</v>
      </c>
      <c r="G68" s="21">
        <f t="shared" si="10"/>
        <v>2.0771697128818212E-2</v>
      </c>
      <c r="H68" s="21">
        <f t="shared" si="11"/>
        <v>2.5429592848613812E-2</v>
      </c>
      <c r="I68" s="21">
        <v>7.9868110471035762E-3</v>
      </c>
      <c r="J68" s="21">
        <v>3.5616860074921347E-2</v>
      </c>
      <c r="K68" s="21">
        <v>1.5157777036088282E-3</v>
      </c>
      <c r="L68" s="21">
        <v>6.7595492187961254E-3</v>
      </c>
      <c r="M68" s="21">
        <f t="shared" si="12"/>
        <v>9.5025887507124047E-3</v>
      </c>
      <c r="N68" s="21">
        <f t="shared" si="13"/>
        <v>4.2376409293717471E-2</v>
      </c>
      <c r="O68" s="21">
        <f t="shared" si="14"/>
        <v>5.1878998044429872E-2</v>
      </c>
      <c r="P68" s="21">
        <v>7.9868110471035762E-3</v>
      </c>
      <c r="Q68" s="21">
        <v>3.5616860074921347E-2</v>
      </c>
      <c r="R68" s="21">
        <v>4.5027514136615193E-3</v>
      </c>
      <c r="S68" s="21">
        <v>2.0079837385247313E-2</v>
      </c>
      <c r="T68" s="21">
        <f t="shared" si="15"/>
        <v>1.2489562460765095E-2</v>
      </c>
      <c r="U68" s="21">
        <f t="shared" si="18"/>
        <v>5.5696697460168657E-2</v>
      </c>
      <c r="V68" s="21">
        <f t="shared" si="19"/>
        <v>6.8186259920933745E-2</v>
      </c>
    </row>
    <row r="69" spans="1:22" x14ac:dyDescent="0.2">
      <c r="A69" s="16" t="s">
        <v>55</v>
      </c>
      <c r="B69" s="21">
        <v>2.3918923966517939E-3</v>
      </c>
      <c r="C69" s="21">
        <v>1.057468217467109E-2</v>
      </c>
      <c r="D69" s="22" t="s">
        <v>29</v>
      </c>
      <c r="E69" s="22" t="s">
        <v>29</v>
      </c>
      <c r="F69" s="21">
        <f t="shared" si="9"/>
        <v>2.3918923966517939E-3</v>
      </c>
      <c r="G69" s="21">
        <f t="shared" si="10"/>
        <v>1.057468217467109E-2</v>
      </c>
      <c r="H69" s="21">
        <f t="shared" si="11"/>
        <v>1.2966574571322885E-2</v>
      </c>
      <c r="I69" s="21">
        <v>4.1013354025667007E-3</v>
      </c>
      <c r="J69" s="21">
        <v>1.8132219674505415E-2</v>
      </c>
      <c r="K69" s="21">
        <v>7.7837233428561443E-4</v>
      </c>
      <c r="L69" s="21">
        <v>3.4412250568416642E-3</v>
      </c>
      <c r="M69" s="21">
        <f t="shared" si="12"/>
        <v>4.8797077368523149E-3</v>
      </c>
      <c r="N69" s="21">
        <f t="shared" si="13"/>
        <v>2.1573444731347077E-2</v>
      </c>
      <c r="O69" s="21">
        <f t="shared" si="14"/>
        <v>2.6453152468199393E-2</v>
      </c>
      <c r="P69" s="21">
        <v>4.1013354025667007E-3</v>
      </c>
      <c r="Q69" s="21">
        <v>1.8132219674505415E-2</v>
      </c>
      <c r="R69" s="21">
        <v>2.3122236989072662E-3</v>
      </c>
      <c r="S69" s="21">
        <v>1.0222462668853179E-2</v>
      </c>
      <c r="T69" s="21">
        <f t="shared" si="15"/>
        <v>6.4135591014739673E-3</v>
      </c>
      <c r="U69" s="21">
        <f t="shared" si="18"/>
        <v>2.8354682343358594E-2</v>
      </c>
      <c r="V69" s="21">
        <f t="shared" si="19"/>
        <v>3.4768241444832565E-2</v>
      </c>
    </row>
    <row r="70" spans="1:22" x14ac:dyDescent="0.2">
      <c r="A70" s="16" t="s">
        <v>56</v>
      </c>
      <c r="B70" s="21">
        <v>3.5248940582236969E-3</v>
      </c>
      <c r="C70" s="21">
        <v>1.5358466967974677E-2</v>
      </c>
      <c r="D70" s="22" t="s">
        <v>29</v>
      </c>
      <c r="E70" s="22" t="s">
        <v>29</v>
      </c>
      <c r="F70" s="21">
        <f t="shared" si="9"/>
        <v>3.5248940582236969E-3</v>
      </c>
      <c r="G70" s="21">
        <f t="shared" si="10"/>
        <v>1.5358466967974677E-2</v>
      </c>
      <c r="H70" s="21">
        <f t="shared" si="11"/>
        <v>1.8883361026198375E-2</v>
      </c>
      <c r="I70" s="21">
        <v>6.0440732248351389E-3</v>
      </c>
      <c r="J70" s="21">
        <v>2.6334890479638818E-2</v>
      </c>
      <c r="K70" s="21">
        <v>1.1470750189472214E-3</v>
      </c>
      <c r="L70" s="21">
        <v>4.9979697254128926E-3</v>
      </c>
      <c r="M70" s="21">
        <f t="shared" si="12"/>
        <v>7.1911482437823603E-3</v>
      </c>
      <c r="N70" s="21">
        <f t="shared" si="13"/>
        <v>3.1332860205051709E-2</v>
      </c>
      <c r="O70" s="21">
        <f t="shared" si="14"/>
        <v>3.8524008448834066E-2</v>
      </c>
      <c r="P70" s="21">
        <v>6.0440732248351389E-3</v>
      </c>
      <c r="Q70" s="21">
        <v>2.6334890479638818E-2</v>
      </c>
      <c r="R70" s="21">
        <v>3.407487556284393E-3</v>
      </c>
      <c r="S70" s="21">
        <v>1.4846910066667711E-2</v>
      </c>
      <c r="T70" s="21">
        <f t="shared" si="15"/>
        <v>9.4515607811195314E-3</v>
      </c>
      <c r="U70" s="21">
        <f t="shared" si="18"/>
        <v>4.1181800546306532E-2</v>
      </c>
      <c r="V70" s="21">
        <f t="shared" si="19"/>
        <v>5.063336132742606E-2</v>
      </c>
    </row>
    <row r="71" spans="1:22" x14ac:dyDescent="0.2">
      <c r="A71" s="16" t="s">
        <v>57</v>
      </c>
      <c r="B71" s="21">
        <v>1.3847798085878807E-3</v>
      </c>
      <c r="C71" s="21">
        <v>6.0426755283834793E-3</v>
      </c>
      <c r="D71" s="22" t="s">
        <v>29</v>
      </c>
      <c r="E71" s="22" t="s">
        <v>29</v>
      </c>
      <c r="F71" s="21">
        <f t="shared" si="9"/>
        <v>1.3847798085878807E-3</v>
      </c>
      <c r="G71" s="21">
        <f t="shared" si="10"/>
        <v>6.0426755283834793E-3</v>
      </c>
      <c r="H71" s="21">
        <f t="shared" si="11"/>
        <v>7.42745533697136E-3</v>
      </c>
      <c r="I71" s="21">
        <v>2.3744573383280899E-3</v>
      </c>
      <c r="J71" s="21">
        <v>1.0361268385431666E-2</v>
      </c>
      <c r="K71" s="21">
        <v>4.5063661458640838E-4</v>
      </c>
      <c r="L71" s="21">
        <v>1.9664143181952363E-3</v>
      </c>
      <c r="M71" s="21">
        <f t="shared" si="12"/>
        <v>2.8250939529144981E-3</v>
      </c>
      <c r="N71" s="21">
        <f t="shared" si="13"/>
        <v>1.2327682703626903E-2</v>
      </c>
      <c r="O71" s="21">
        <f t="shared" si="14"/>
        <v>1.5152776656541401E-2</v>
      </c>
      <c r="P71" s="21">
        <v>2.3744573383280899E-3</v>
      </c>
      <c r="Q71" s="21">
        <v>1.0361268385431666E-2</v>
      </c>
      <c r="R71" s="21">
        <v>1.3386558256831542E-3</v>
      </c>
      <c r="S71" s="21">
        <v>5.8414072393446724E-3</v>
      </c>
      <c r="T71" s="21">
        <f t="shared" si="15"/>
        <v>3.7131131640112443E-3</v>
      </c>
      <c r="U71" s="21">
        <f t="shared" si="18"/>
        <v>1.6202675624776338E-2</v>
      </c>
      <c r="V71" s="21">
        <f t="shared" si="19"/>
        <v>1.9915788788787581E-2</v>
      </c>
    </row>
    <row r="72" spans="1:22" x14ac:dyDescent="0.2">
      <c r="A72" s="16" t="s">
        <v>58</v>
      </c>
      <c r="B72" s="21">
        <v>2.0142251761278264E-3</v>
      </c>
      <c r="C72" s="21">
        <v>9.0640132925752202E-3</v>
      </c>
      <c r="D72" s="22" t="s">
        <v>29</v>
      </c>
      <c r="E72" s="22" t="s">
        <v>29</v>
      </c>
      <c r="F72" s="21">
        <f t="shared" si="9"/>
        <v>2.0142251761278264E-3</v>
      </c>
      <c r="G72" s="21">
        <f t="shared" si="10"/>
        <v>9.0640132925752202E-3</v>
      </c>
      <c r="H72" s="21">
        <f t="shared" si="11"/>
        <v>1.1078238468703046E-2</v>
      </c>
      <c r="I72" s="21">
        <v>3.4537561284772216E-3</v>
      </c>
      <c r="J72" s="21">
        <v>1.5541902578147498E-2</v>
      </c>
      <c r="K72" s="21">
        <v>6.554714393984121E-4</v>
      </c>
      <c r="L72" s="21">
        <v>2.9496214772928549E-3</v>
      </c>
      <c r="M72" s="21">
        <f t="shared" si="12"/>
        <v>4.1092275678756337E-3</v>
      </c>
      <c r="N72" s="21">
        <f t="shared" si="13"/>
        <v>1.8491524055440352E-2</v>
      </c>
      <c r="O72" s="21">
        <f t="shared" si="14"/>
        <v>2.2600751623315984E-2</v>
      </c>
      <c r="P72" s="21">
        <v>3.4537561284772216E-3</v>
      </c>
      <c r="Q72" s="21">
        <v>1.5541902578147498E-2</v>
      </c>
      <c r="R72" s="21">
        <v>1.9471357464482242E-3</v>
      </c>
      <c r="S72" s="21">
        <v>8.7621108590170103E-3</v>
      </c>
      <c r="T72" s="21">
        <f t="shared" si="15"/>
        <v>5.400891874925446E-3</v>
      </c>
      <c r="U72" s="21">
        <f t="shared" si="18"/>
        <v>2.4304013437164509E-2</v>
      </c>
      <c r="V72" s="21">
        <f t="shared" si="19"/>
        <v>2.9704905312089955E-2</v>
      </c>
    </row>
    <row r="73" spans="1:22" x14ac:dyDescent="0.2">
      <c r="A73" s="16" t="s">
        <v>59</v>
      </c>
      <c r="B73" s="21">
        <v>2.0142251761278264E-3</v>
      </c>
      <c r="C73" s="21">
        <v>8.6863460720512532E-3</v>
      </c>
      <c r="D73" s="22" t="s">
        <v>29</v>
      </c>
      <c r="E73" s="22" t="s">
        <v>29</v>
      </c>
      <c r="F73" s="21">
        <f t="shared" si="9"/>
        <v>2.0142251761278264E-3</v>
      </c>
      <c r="G73" s="21">
        <f t="shared" si="10"/>
        <v>8.6863460720512532E-3</v>
      </c>
      <c r="H73" s="21">
        <f t="shared" si="11"/>
        <v>1.070057124817908E-2</v>
      </c>
      <c r="I73" s="21">
        <v>3.4537561284772216E-3</v>
      </c>
      <c r="J73" s="21">
        <v>1.4894323304058019E-2</v>
      </c>
      <c r="K73" s="21">
        <v>6.554714393984121E-4</v>
      </c>
      <c r="L73" s="21">
        <v>2.8267205824056528E-3</v>
      </c>
      <c r="M73" s="21">
        <f t="shared" si="12"/>
        <v>4.1092275678756337E-3</v>
      </c>
      <c r="N73" s="21">
        <f t="shared" si="13"/>
        <v>1.7721043886463672E-2</v>
      </c>
      <c r="O73" s="21">
        <f t="shared" si="14"/>
        <v>2.1830271454339308E-2</v>
      </c>
      <c r="P73" s="21">
        <v>3.4537561284772216E-3</v>
      </c>
      <c r="Q73" s="21">
        <v>1.4894323304058019E-2</v>
      </c>
      <c r="R73" s="21">
        <v>1.9471357464482242E-3</v>
      </c>
      <c r="S73" s="21">
        <v>8.3970229065579681E-3</v>
      </c>
      <c r="T73" s="21">
        <f t="shared" si="15"/>
        <v>5.400891874925446E-3</v>
      </c>
      <c r="U73" s="21">
        <f t="shared" si="18"/>
        <v>2.3291346210615987E-2</v>
      </c>
      <c r="V73" s="21">
        <f t="shared" si="19"/>
        <v>2.8692238085541433E-2</v>
      </c>
    </row>
    <row r="74" spans="1:22" x14ac:dyDescent="0.2">
      <c r="A74" s="16" t="s">
        <v>60</v>
      </c>
      <c r="B74" s="21">
        <v>5.6650083078595122E-3</v>
      </c>
      <c r="C74" s="21">
        <v>2.4674258407565878E-2</v>
      </c>
      <c r="D74" s="22" t="s">
        <v>29</v>
      </c>
      <c r="E74" s="22" t="s">
        <v>29</v>
      </c>
      <c r="F74" s="21">
        <f t="shared" si="9"/>
        <v>5.6650083078595122E-3</v>
      </c>
      <c r="G74" s="21">
        <f t="shared" si="10"/>
        <v>2.4674258407565878E-2</v>
      </c>
      <c r="H74" s="21">
        <f t="shared" si="11"/>
        <v>3.0339266715425389E-2</v>
      </c>
      <c r="I74" s="21">
        <v>9.7136891113421865E-3</v>
      </c>
      <c r="J74" s="21">
        <v>4.230851257384597E-2</v>
      </c>
      <c r="K74" s="21">
        <v>1.8435134233080342E-3</v>
      </c>
      <c r="L74" s="21">
        <v>8.0295251326305498E-3</v>
      </c>
      <c r="M74" s="21">
        <f t="shared" si="12"/>
        <v>1.1557202534650221E-2</v>
      </c>
      <c r="N74" s="21">
        <f t="shared" si="13"/>
        <v>5.0338037706476518E-2</v>
      </c>
      <c r="O74" s="21">
        <f t="shared" si="14"/>
        <v>6.1895240241126741E-2</v>
      </c>
      <c r="P74" s="21">
        <v>9.7136891113421865E-3</v>
      </c>
      <c r="Q74" s="21">
        <v>4.230851257384597E-2</v>
      </c>
      <c r="R74" s="21">
        <v>5.476319286885631E-3</v>
      </c>
      <c r="S74" s="21">
        <v>2.3852412893990749E-2</v>
      </c>
      <c r="T74" s="21">
        <f t="shared" si="15"/>
        <v>1.5190008398227817E-2</v>
      </c>
      <c r="U74" s="21">
        <f t="shared" si="18"/>
        <v>6.6160925467836723E-2</v>
      </c>
      <c r="V74" s="21">
        <f t="shared" si="19"/>
        <v>8.135093386606454E-2</v>
      </c>
    </row>
    <row r="75" spans="1:22" x14ac:dyDescent="0.2">
      <c r="A75" s="16" t="s">
        <v>61</v>
      </c>
      <c r="B75" s="21">
        <v>1.3973687159386797E-2</v>
      </c>
      <c r="C75" s="21">
        <v>6.1685646018914686E-2</v>
      </c>
      <c r="D75" s="22" t="s">
        <v>29</v>
      </c>
      <c r="E75" s="22" t="s">
        <v>29</v>
      </c>
      <c r="F75" s="21">
        <f t="shared" si="9"/>
        <v>1.3973687159386797E-2</v>
      </c>
      <c r="G75" s="21">
        <f t="shared" si="10"/>
        <v>6.1685646018914686E-2</v>
      </c>
      <c r="H75" s="21">
        <f t="shared" si="11"/>
        <v>7.565933317830148E-2</v>
      </c>
      <c r="I75" s="21">
        <v>2.3960433141310727E-2</v>
      </c>
      <c r="J75" s="21">
        <v>0.10577128143461491</v>
      </c>
      <c r="K75" s="21">
        <v>4.547333110826484E-3</v>
      </c>
      <c r="L75" s="21">
        <v>2.007381283157637E-2</v>
      </c>
      <c r="M75" s="21">
        <f t="shared" si="12"/>
        <v>2.8507766252137211E-2</v>
      </c>
      <c r="N75" s="21">
        <f t="shared" si="13"/>
        <v>0.12584509426619128</v>
      </c>
      <c r="O75" s="21">
        <f t="shared" si="14"/>
        <v>0.1543528605183285</v>
      </c>
      <c r="P75" s="21">
        <v>2.3960433141310727E-2</v>
      </c>
      <c r="Q75" s="21">
        <v>0.10577128143461491</v>
      </c>
      <c r="R75" s="21">
        <v>1.3508254240984556E-2</v>
      </c>
      <c r="S75" s="21">
        <v>5.9631032234976865E-2</v>
      </c>
      <c r="T75" s="21">
        <f t="shared" si="15"/>
        <v>3.7468687382295279E-2</v>
      </c>
      <c r="U75" s="21">
        <f t="shared" si="18"/>
        <v>0.16540231366959177</v>
      </c>
      <c r="V75" s="21">
        <f t="shared" si="19"/>
        <v>0.20287100105188705</v>
      </c>
    </row>
    <row r="76" spans="1:22" x14ac:dyDescent="0.2">
      <c r="A76" s="16" t="s">
        <v>62</v>
      </c>
      <c r="B76" s="21">
        <v>1.2588907350798916E-3</v>
      </c>
      <c r="C76" s="21">
        <v>5.4132301608435344E-3</v>
      </c>
      <c r="D76" s="22" t="s">
        <v>29</v>
      </c>
      <c r="E76" s="22" t="s">
        <v>29</v>
      </c>
      <c r="F76" s="21">
        <f t="shared" si="9"/>
        <v>1.2588907350798916E-3</v>
      </c>
      <c r="G76" s="21">
        <f t="shared" si="10"/>
        <v>5.4132301608435344E-3</v>
      </c>
      <c r="H76" s="21">
        <f t="shared" si="11"/>
        <v>6.6721208959234259E-3</v>
      </c>
      <c r="I76" s="21">
        <v>2.1585975802982634E-3</v>
      </c>
      <c r="J76" s="21">
        <v>9.2819695952825344E-3</v>
      </c>
      <c r="K76" s="21">
        <v>4.0966964962400757E-4</v>
      </c>
      <c r="L76" s="21">
        <v>1.7615794933832328E-3</v>
      </c>
      <c r="M76" s="21">
        <f t="shared" si="12"/>
        <v>2.5682672299222708E-3</v>
      </c>
      <c r="N76" s="21">
        <f t="shared" si="13"/>
        <v>1.1043549088665767E-2</v>
      </c>
      <c r="O76" s="21">
        <f t="shared" si="14"/>
        <v>1.3611816318588038E-2</v>
      </c>
      <c r="P76" s="21">
        <v>2.1585975802982634E-3</v>
      </c>
      <c r="Q76" s="21">
        <v>9.2819695952825344E-3</v>
      </c>
      <c r="R76" s="21">
        <v>1.2169598415301402E-3</v>
      </c>
      <c r="S76" s="21">
        <v>5.2329273185796029E-3</v>
      </c>
      <c r="T76" s="21">
        <f t="shared" si="15"/>
        <v>3.3755574218284033E-3</v>
      </c>
      <c r="U76" s="21">
        <f t="shared" si="18"/>
        <v>1.4514896913862138E-2</v>
      </c>
      <c r="V76" s="21">
        <f t="shared" si="19"/>
        <v>1.7890454335690541E-2</v>
      </c>
    </row>
    <row r="77" spans="1:22" x14ac:dyDescent="0.2">
      <c r="A77" s="16" t="s">
        <v>63</v>
      </c>
      <c r="B77" s="21">
        <v>1.9890473614262286E-2</v>
      </c>
      <c r="C77" s="21">
        <v>8.7744684235068454E-2</v>
      </c>
      <c r="D77" s="22" t="s">
        <v>29</v>
      </c>
      <c r="E77" s="22" t="s">
        <v>29</v>
      </c>
      <c r="F77" s="21">
        <f t="shared" si="9"/>
        <v>1.9890473614262286E-2</v>
      </c>
      <c r="G77" s="21">
        <f t="shared" si="10"/>
        <v>8.7744684235068454E-2</v>
      </c>
      <c r="H77" s="21">
        <f t="shared" si="11"/>
        <v>0.10763515784933074</v>
      </c>
      <c r="I77" s="21">
        <v>3.4105841768712564E-2</v>
      </c>
      <c r="J77" s="21">
        <v>0.15045425134678897</v>
      </c>
      <c r="K77" s="21">
        <v>6.4727804640593196E-3</v>
      </c>
      <c r="L77" s="21">
        <v>2.8553974578793329E-2</v>
      </c>
      <c r="M77" s="21">
        <f t="shared" si="12"/>
        <v>4.057862223277188E-2</v>
      </c>
      <c r="N77" s="21">
        <f t="shared" si="13"/>
        <v>0.1790082259255823</v>
      </c>
      <c r="O77" s="21">
        <f t="shared" si="14"/>
        <v>0.21958684815835416</v>
      </c>
      <c r="P77" s="21">
        <v>3.4105841768712564E-2</v>
      </c>
      <c r="Q77" s="21">
        <v>0.15045425134678897</v>
      </c>
      <c r="R77" s="21">
        <v>1.9227965496176214E-2</v>
      </c>
      <c r="S77" s="21">
        <v>8.4822100954650773E-2</v>
      </c>
      <c r="T77" s="21">
        <f t="shared" si="15"/>
        <v>5.3333807264888775E-2</v>
      </c>
      <c r="U77" s="21">
        <f t="shared" si="18"/>
        <v>0.23527635230143973</v>
      </c>
      <c r="V77" s="21">
        <f t="shared" si="19"/>
        <v>0.28861015956632852</v>
      </c>
    </row>
    <row r="78" spans="1:22" x14ac:dyDescent="0.2">
      <c r="A78" s="16" t="s">
        <v>64</v>
      </c>
      <c r="B78" s="21">
        <v>2.6436705436677726E-3</v>
      </c>
      <c r="C78" s="21">
        <v>1.1581794762735003E-2</v>
      </c>
      <c r="D78" s="22" t="s">
        <v>29</v>
      </c>
      <c r="E78" s="22" t="s">
        <v>29</v>
      </c>
      <c r="F78" s="21">
        <f t="shared" si="9"/>
        <v>2.6436705436677726E-3</v>
      </c>
      <c r="G78" s="21">
        <f t="shared" si="10"/>
        <v>1.1581794762735003E-2</v>
      </c>
      <c r="H78" s="21">
        <f t="shared" si="11"/>
        <v>1.4225465306402776E-2</v>
      </c>
      <c r="I78" s="21">
        <v>4.5330549186263537E-3</v>
      </c>
      <c r="J78" s="21">
        <v>1.9859097738744027E-2</v>
      </c>
      <c r="K78" s="21">
        <v>8.6030626421041605E-4</v>
      </c>
      <c r="L78" s="21">
        <v>3.7689607765408698E-3</v>
      </c>
      <c r="M78" s="21">
        <f t="shared" si="12"/>
        <v>5.3933611828367693E-3</v>
      </c>
      <c r="N78" s="21">
        <f t="shared" si="13"/>
        <v>2.3628058515284898E-2</v>
      </c>
      <c r="O78" s="21">
        <f t="shared" si="14"/>
        <v>2.9021419698121668E-2</v>
      </c>
      <c r="P78" s="21">
        <v>4.5330549186263537E-3</v>
      </c>
      <c r="Q78" s="21">
        <v>1.9859097738744027E-2</v>
      </c>
      <c r="R78" s="21">
        <v>2.5556156672132948E-3</v>
      </c>
      <c r="S78" s="21">
        <v>1.119603054207729E-2</v>
      </c>
      <c r="T78" s="21">
        <f t="shared" si="15"/>
        <v>7.0886705858396485E-3</v>
      </c>
      <c r="U78" s="21">
        <f t="shared" si="18"/>
        <v>3.1055128280821319E-2</v>
      </c>
      <c r="V78" s="21">
        <f t="shared" si="19"/>
        <v>3.8143798866660965E-2</v>
      </c>
    </row>
    <row r="79" spans="1:22" s="17" customFormat="1" ht="16.149999999999999" customHeight="1" x14ac:dyDescent="0.2">
      <c r="A79" s="53" t="s">
        <v>66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</row>
    <row r="80" spans="1:22" x14ac:dyDescent="0.2">
      <c r="A80" s="16" t="s">
        <v>28</v>
      </c>
      <c r="B80" s="21">
        <v>0.11555871465524931</v>
      </c>
      <c r="C80" s="21">
        <v>5.0757132663073259E-2</v>
      </c>
      <c r="D80" s="22" t="s">
        <v>29</v>
      </c>
      <c r="E80" s="22" t="s">
        <v>29</v>
      </c>
      <c r="F80" s="21">
        <f>B80</f>
        <v>0.11555871465524931</v>
      </c>
      <c r="G80" s="21">
        <f>C80</f>
        <v>5.0757132663073259E-2</v>
      </c>
      <c r="H80" s="21">
        <f>F80+G80</f>
        <v>0.16631584731832255</v>
      </c>
      <c r="I80" s="21">
        <v>0.14197384265453572</v>
      </c>
      <c r="J80" s="21">
        <v>6.2359512978324864E-2</v>
      </c>
      <c r="K80" s="21">
        <v>3.0628400677905628E-2</v>
      </c>
      <c r="L80" s="21">
        <v>1.3452986225263454E-2</v>
      </c>
      <c r="M80" s="21">
        <f>I80+K80</f>
        <v>0.17260224333244134</v>
      </c>
      <c r="N80" s="21">
        <f>J80+L80</f>
        <v>7.5812499203588318E-2</v>
      </c>
      <c r="O80" s="21">
        <f>M80+N80</f>
        <v>0.24841474253602966</v>
      </c>
      <c r="P80" s="21">
        <v>0.14197384265453572</v>
      </c>
      <c r="Q80" s="21">
        <v>6.2359512978324864E-2</v>
      </c>
      <c r="R80" s="21">
        <v>9.2632236196592624E-2</v>
      </c>
      <c r="S80" s="21">
        <v>4.0687080291040685E-2</v>
      </c>
      <c r="T80" s="21">
        <f>P80+R80</f>
        <v>0.23460607885112833</v>
      </c>
      <c r="U80" s="21">
        <f>Q80+S80</f>
        <v>0.10304659326936555</v>
      </c>
      <c r="V80" s="21">
        <f>T80+U80</f>
        <v>0.33765267212049388</v>
      </c>
    </row>
    <row r="81" spans="1:22" x14ac:dyDescent="0.2">
      <c r="A81" s="16" t="s">
        <v>30</v>
      </c>
      <c r="B81" s="21">
        <v>9.6586388368566589E-2</v>
      </c>
      <c r="C81" s="21">
        <v>4.262613568306637E-2</v>
      </c>
      <c r="D81" s="22" t="s">
        <v>29</v>
      </c>
      <c r="E81" s="22" t="s">
        <v>29</v>
      </c>
      <c r="F81" s="21">
        <f t="shared" ref="F81:F115" si="20">B81</f>
        <v>9.6586388368566589E-2</v>
      </c>
      <c r="G81" s="21">
        <f t="shared" ref="G81:G115" si="21">C81</f>
        <v>4.262613568306637E-2</v>
      </c>
      <c r="H81" s="21">
        <f t="shared" ref="H81:H115" si="22">F81+G81</f>
        <v>0.13921252405163295</v>
      </c>
      <c r="I81" s="21">
        <v>0.11866470430826867</v>
      </c>
      <c r="J81" s="21">
        <v>5.236988225849612E-2</v>
      </c>
      <c r="K81" s="21">
        <v>2.55998572830256E-2</v>
      </c>
      <c r="L81" s="21">
        <v>1.1297896198886296E-2</v>
      </c>
      <c r="M81" s="21">
        <f t="shared" ref="M81:M115" si="23">I81+K81</f>
        <v>0.14426456159129428</v>
      </c>
      <c r="N81" s="21">
        <f t="shared" ref="N81:N115" si="24">J81+L81</f>
        <v>6.3667778457382418E-2</v>
      </c>
      <c r="O81" s="21">
        <f t="shared" ref="O81:O115" si="25">M81+N81</f>
        <v>0.20793234004867669</v>
      </c>
      <c r="P81" s="21">
        <v>0.11866470430826867</v>
      </c>
      <c r="Q81" s="21">
        <v>5.236988225849612E-2</v>
      </c>
      <c r="R81" s="21">
        <v>7.7423958612077418E-2</v>
      </c>
      <c r="S81" s="21">
        <v>3.4169247040534166E-2</v>
      </c>
      <c r="T81" s="21">
        <f t="shared" ref="T81:T115" si="26">P81+R81</f>
        <v>0.1960886629203461</v>
      </c>
      <c r="U81" s="21">
        <f t="shared" ref="U81" si="27">Q81+S81</f>
        <v>8.6539129299030293E-2</v>
      </c>
      <c r="V81" s="21">
        <f t="shared" ref="V81:V82" si="28">T81+U81</f>
        <v>0.28262779221937639</v>
      </c>
    </row>
    <row r="82" spans="1:22" x14ac:dyDescent="0.2">
      <c r="A82" s="16" t="s">
        <v>31</v>
      </c>
      <c r="B82" s="21">
        <v>0.14980745951042979</v>
      </c>
      <c r="C82" s="21">
        <v>6.6033551231571036E-2</v>
      </c>
      <c r="D82" s="22" t="s">
        <v>29</v>
      </c>
      <c r="E82" s="22" t="s">
        <v>29</v>
      </c>
      <c r="F82" s="21">
        <f t="shared" si="20"/>
        <v>0.14980745951042979</v>
      </c>
      <c r="G82" s="21">
        <f t="shared" si="21"/>
        <v>6.6033551231571036E-2</v>
      </c>
      <c r="H82" s="21">
        <f t="shared" si="22"/>
        <v>0.21584101074200082</v>
      </c>
      <c r="I82" s="21">
        <v>0.18405137811078406</v>
      </c>
      <c r="J82" s="21">
        <v>8.1127910088306138E-2</v>
      </c>
      <c r="K82" s="21">
        <v>3.9705901092039704E-2</v>
      </c>
      <c r="L82" s="21">
        <v>1.7501943244517502E-2</v>
      </c>
      <c r="M82" s="21">
        <f t="shared" si="23"/>
        <v>0.22375727920282376</v>
      </c>
      <c r="N82" s="21">
        <f t="shared" si="24"/>
        <v>9.8629853332823647E-2</v>
      </c>
      <c r="O82" s="21">
        <f t="shared" si="25"/>
        <v>0.32238713253564744</v>
      </c>
      <c r="P82" s="21">
        <v>0.18405137811078406</v>
      </c>
      <c r="Q82" s="21">
        <v>8.1127910088306138E-2</v>
      </c>
      <c r="R82" s="21">
        <v>0.12008613988812009</v>
      </c>
      <c r="S82" s="21">
        <v>5.2932706398052934E-2</v>
      </c>
      <c r="T82" s="21">
        <f t="shared" si="26"/>
        <v>0.30413751799890415</v>
      </c>
      <c r="U82" s="21">
        <f>Q82+S82</f>
        <v>0.13406061648635909</v>
      </c>
      <c r="V82" s="21">
        <f t="shared" si="28"/>
        <v>0.43819813448526324</v>
      </c>
    </row>
    <row r="83" spans="1:22" x14ac:dyDescent="0.2">
      <c r="A83" s="16" t="s">
        <v>32</v>
      </c>
      <c r="B83" s="21">
        <v>6.2091249665507088E-2</v>
      </c>
      <c r="C83" s="21">
        <v>2.73497171145686E-2</v>
      </c>
      <c r="D83" s="22" t="s">
        <v>29</v>
      </c>
      <c r="E83" s="22" t="s">
        <v>29</v>
      </c>
      <c r="F83" s="21">
        <f t="shared" si="20"/>
        <v>6.2091249665507088E-2</v>
      </c>
      <c r="G83" s="21">
        <f t="shared" si="21"/>
        <v>2.73497171145686E-2</v>
      </c>
      <c r="H83" s="21">
        <f t="shared" si="22"/>
        <v>8.9440966780075681E-2</v>
      </c>
      <c r="I83" s="21">
        <v>7.6284452769601288E-2</v>
      </c>
      <c r="J83" s="21">
        <v>3.3601485148514854E-2</v>
      </c>
      <c r="K83" s="21">
        <v>1.6457051110516457E-2</v>
      </c>
      <c r="L83" s="21">
        <v>7.2489391796322494E-3</v>
      </c>
      <c r="M83" s="21">
        <f t="shared" si="23"/>
        <v>9.2741503880117745E-2</v>
      </c>
      <c r="N83" s="21">
        <f t="shared" si="24"/>
        <v>4.0850424328147103E-2</v>
      </c>
      <c r="O83" s="21">
        <f t="shared" si="25"/>
        <v>0.13359192820826485</v>
      </c>
      <c r="P83" s="21">
        <v>7.6284452769601288E-2</v>
      </c>
      <c r="Q83" s="21">
        <v>3.3601485148514854E-2</v>
      </c>
      <c r="R83" s="21">
        <v>4.977254482204977E-2</v>
      </c>
      <c r="S83" s="21">
        <v>2.1923620933521924E-2</v>
      </c>
      <c r="T83" s="21">
        <f t="shared" si="26"/>
        <v>0.12605699759165107</v>
      </c>
      <c r="U83" s="21">
        <f t="shared" ref="U83:U115" si="29">Q83+S83</f>
        <v>5.5525106082036778E-2</v>
      </c>
      <c r="V83" s="21">
        <f>T83+U83</f>
        <v>0.18158210367368785</v>
      </c>
    </row>
    <row r="84" spans="1:22" x14ac:dyDescent="0.2">
      <c r="A84" s="16" t="s">
        <v>33</v>
      </c>
      <c r="B84" s="21">
        <v>0.22791430928807166</v>
      </c>
      <c r="C84" s="21">
        <v>0.10028229608675153</v>
      </c>
      <c r="D84" s="22" t="s">
        <v>29</v>
      </c>
      <c r="E84" s="22" t="s">
        <v>29</v>
      </c>
      <c r="F84" s="21">
        <f t="shared" si="20"/>
        <v>0.22791430928807166</v>
      </c>
      <c r="G84" s="21">
        <f t="shared" si="21"/>
        <v>0.10028229608675153</v>
      </c>
      <c r="H84" s="21">
        <f t="shared" si="22"/>
        <v>0.3281966053748232</v>
      </c>
      <c r="I84" s="21">
        <v>0.28001237623762376</v>
      </c>
      <c r="J84" s="21">
        <v>0.12320544554455445</v>
      </c>
      <c r="K84" s="21">
        <v>6.0407826496935407E-2</v>
      </c>
      <c r="L84" s="21">
        <v>2.6579443658651579E-2</v>
      </c>
      <c r="M84" s="21">
        <f t="shared" si="23"/>
        <v>0.3404202027345592</v>
      </c>
      <c r="N84" s="21">
        <f t="shared" si="24"/>
        <v>0.14978488920320604</v>
      </c>
      <c r="O84" s="21">
        <f t="shared" si="25"/>
        <v>0.49020509193776524</v>
      </c>
      <c r="P84" s="21">
        <v>0.28001237623762376</v>
      </c>
      <c r="Q84" s="21">
        <v>0.12320544554455445</v>
      </c>
      <c r="R84" s="21">
        <v>0.1826968411126827</v>
      </c>
      <c r="S84" s="21">
        <v>8.0386610089580382E-2</v>
      </c>
      <c r="T84" s="21">
        <f t="shared" si="26"/>
        <v>0.46270921735030646</v>
      </c>
      <c r="U84" s="21">
        <f t="shared" si="29"/>
        <v>0.20359205563413485</v>
      </c>
      <c r="V84" s="21">
        <f t="shared" ref="V84:V115" si="30">T84+U84</f>
        <v>0.66630127298444131</v>
      </c>
    </row>
    <row r="85" spans="1:22" x14ac:dyDescent="0.2">
      <c r="A85" s="16" t="s">
        <v>34</v>
      </c>
      <c r="B85" s="21">
        <v>0.22076888769958075</v>
      </c>
      <c r="C85" s="21">
        <v>9.7079176064324577E-2</v>
      </c>
      <c r="D85" s="22" t="s">
        <v>29</v>
      </c>
      <c r="E85" s="22" t="s">
        <v>29</v>
      </c>
      <c r="F85" s="21">
        <f t="shared" si="20"/>
        <v>0.22076888769958075</v>
      </c>
      <c r="G85" s="21">
        <f t="shared" si="21"/>
        <v>9.7079176064324577E-2</v>
      </c>
      <c r="H85" s="21">
        <f t="shared" si="22"/>
        <v>0.31784806376390534</v>
      </c>
      <c r="I85" s="21">
        <v>0.27123360984747125</v>
      </c>
      <c r="J85" s="21">
        <v>0.11927013647310677</v>
      </c>
      <c r="K85" s="21">
        <v>5.8513959504058514E-2</v>
      </c>
      <c r="L85" s="21">
        <v>2.5730468799775731E-2</v>
      </c>
      <c r="M85" s="21">
        <f t="shared" si="23"/>
        <v>0.32974756935152977</v>
      </c>
      <c r="N85" s="21">
        <f t="shared" si="24"/>
        <v>0.1450006052728825</v>
      </c>
      <c r="O85" s="21">
        <f t="shared" si="25"/>
        <v>0.47474817462441227</v>
      </c>
      <c r="P85" s="21">
        <v>0.27123360984747125</v>
      </c>
      <c r="Q85" s="21">
        <v>0.11927013647310677</v>
      </c>
      <c r="R85" s="21">
        <v>0.17696904825617696</v>
      </c>
      <c r="S85" s="21">
        <v>7.7818978809077816E-2</v>
      </c>
      <c r="T85" s="21">
        <f t="shared" si="26"/>
        <v>0.44820265810364823</v>
      </c>
      <c r="U85" s="21">
        <f t="shared" si="29"/>
        <v>0.19708911528218459</v>
      </c>
      <c r="V85" s="21">
        <f t="shared" si="30"/>
        <v>0.64529177338583277</v>
      </c>
    </row>
    <row r="86" spans="1:22" x14ac:dyDescent="0.2">
      <c r="A86" s="16" t="s">
        <v>35</v>
      </c>
      <c r="B86" s="21">
        <v>0.15547451801164672</v>
      </c>
      <c r="C86" s="21">
        <v>6.8497489710361001E-2</v>
      </c>
      <c r="D86" s="22" t="s">
        <v>29</v>
      </c>
      <c r="E86" s="22" t="s">
        <v>29</v>
      </c>
      <c r="F86" s="21">
        <f t="shared" si="20"/>
        <v>0.15547451801164672</v>
      </c>
      <c r="G86" s="21">
        <f t="shared" si="21"/>
        <v>6.8497489710361001E-2</v>
      </c>
      <c r="H86" s="21">
        <f t="shared" si="22"/>
        <v>0.2239720077220077</v>
      </c>
      <c r="I86" s="21">
        <v>0.19101384800642227</v>
      </c>
      <c r="J86" s="21">
        <v>8.415507091249666E-2</v>
      </c>
      <c r="K86" s="21">
        <v>4.1207933534666209E-2</v>
      </c>
      <c r="L86" s="21">
        <v>1.8155000828268156E-2</v>
      </c>
      <c r="M86" s="21">
        <f t="shared" si="23"/>
        <v>0.23222178154108847</v>
      </c>
      <c r="N86" s="21">
        <f t="shared" si="24"/>
        <v>0.10231007174076481</v>
      </c>
      <c r="O86" s="21">
        <f t="shared" si="25"/>
        <v>0.33453185328185331</v>
      </c>
      <c r="P86" s="21">
        <v>0.19101384800642227</v>
      </c>
      <c r="Q86" s="21">
        <v>8.415507091249666E-2</v>
      </c>
      <c r="R86" s="21">
        <v>0.12462887215362463</v>
      </c>
      <c r="S86" s="21">
        <v>5.490780738305491E-2</v>
      </c>
      <c r="T86" s="21">
        <f t="shared" si="26"/>
        <v>0.31564272016004691</v>
      </c>
      <c r="U86" s="21">
        <f t="shared" si="29"/>
        <v>0.13906287829555158</v>
      </c>
      <c r="V86" s="21">
        <f t="shared" si="30"/>
        <v>0.45470559845559849</v>
      </c>
    </row>
    <row r="87" spans="1:22" x14ac:dyDescent="0.2">
      <c r="A87" s="16" t="s">
        <v>36</v>
      </c>
      <c r="B87" s="21">
        <v>0.52161577595983533</v>
      </c>
      <c r="C87" s="21">
        <v>0.22939267237534564</v>
      </c>
      <c r="D87" s="22" t="s">
        <v>29</v>
      </c>
      <c r="E87" s="22" t="s">
        <v>29</v>
      </c>
      <c r="F87" s="21">
        <f t="shared" si="20"/>
        <v>0.52161577595983533</v>
      </c>
      <c r="G87" s="21">
        <f t="shared" si="21"/>
        <v>0.22939267237534564</v>
      </c>
      <c r="H87" s="21">
        <f t="shared" si="22"/>
        <v>0.75100844833518099</v>
      </c>
      <c r="I87" s="21">
        <v>0.64084994648113458</v>
      </c>
      <c r="J87" s="21">
        <v>0.28182867273213807</v>
      </c>
      <c r="K87" s="21">
        <v>0.13825229048001325</v>
      </c>
      <c r="L87" s="21">
        <v>6.0799661047185802E-2</v>
      </c>
      <c r="M87" s="21">
        <f t="shared" si="23"/>
        <v>0.77910223696114778</v>
      </c>
      <c r="N87" s="21">
        <f t="shared" si="24"/>
        <v>0.34262833377932389</v>
      </c>
      <c r="O87" s="21">
        <f t="shared" si="25"/>
        <v>1.1217305707404717</v>
      </c>
      <c r="P87" s="21">
        <v>0.64084994648113458</v>
      </c>
      <c r="Q87" s="21">
        <v>0.28182867273213807</v>
      </c>
      <c r="R87" s="21">
        <v>0.41812887852491809</v>
      </c>
      <c r="S87" s="21">
        <v>0.18388190170368388</v>
      </c>
      <c r="T87" s="21">
        <f t="shared" si="26"/>
        <v>1.0589788250060526</v>
      </c>
      <c r="U87" s="21">
        <f t="shared" si="29"/>
        <v>0.46571057443582198</v>
      </c>
      <c r="V87" s="21">
        <f t="shared" si="30"/>
        <v>1.5246893994418746</v>
      </c>
    </row>
    <row r="88" spans="1:22" x14ac:dyDescent="0.2">
      <c r="A88" s="16" t="s">
        <v>37</v>
      </c>
      <c r="B88" s="21">
        <v>1.0062724747378211</v>
      </c>
      <c r="C88" s="21">
        <v>0.44276974463855651</v>
      </c>
      <c r="D88" s="22" t="s">
        <v>29</v>
      </c>
      <c r="E88" s="22" t="s">
        <v>29</v>
      </c>
      <c r="F88" s="21">
        <f t="shared" si="20"/>
        <v>1.0062724747378211</v>
      </c>
      <c r="G88" s="21">
        <f t="shared" si="21"/>
        <v>0.44276974463855651</v>
      </c>
      <c r="H88" s="21">
        <f t="shared" si="22"/>
        <v>1.4490422193763777</v>
      </c>
      <c r="I88" s="21">
        <v>1.2362924805994113</v>
      </c>
      <c r="J88" s="21">
        <v>0.54398080010703775</v>
      </c>
      <c r="K88" s="21">
        <v>0.26670871720376671</v>
      </c>
      <c r="L88" s="21">
        <v>0.11735444779999235</v>
      </c>
      <c r="M88" s="21">
        <f t="shared" si="23"/>
        <v>1.5030011978031781</v>
      </c>
      <c r="N88" s="21">
        <f t="shared" si="24"/>
        <v>0.66133524790703013</v>
      </c>
      <c r="O88" s="21">
        <f t="shared" si="25"/>
        <v>2.1643364457102083</v>
      </c>
      <c r="P88" s="21">
        <v>1.2362924805994113</v>
      </c>
      <c r="Q88" s="21">
        <v>0.54398080010703775</v>
      </c>
      <c r="R88" s="21">
        <v>0.80663124227480654</v>
      </c>
      <c r="S88" s="21">
        <v>0.35492564700485491</v>
      </c>
      <c r="T88" s="21">
        <f t="shared" si="26"/>
        <v>2.0429237228742179</v>
      </c>
      <c r="U88" s="21">
        <f t="shared" si="29"/>
        <v>0.8989064471118926</v>
      </c>
      <c r="V88" s="21">
        <f t="shared" si="30"/>
        <v>2.9418301699861105</v>
      </c>
    </row>
    <row r="89" spans="1:22" x14ac:dyDescent="0.2">
      <c r="A89" s="16" t="s">
        <v>38</v>
      </c>
      <c r="B89" s="21">
        <v>2.7605966716362755</v>
      </c>
      <c r="C89" s="21">
        <v>1.214721670043452</v>
      </c>
      <c r="D89" s="22" t="s">
        <v>29</v>
      </c>
      <c r="E89" s="22" t="s">
        <v>29</v>
      </c>
      <c r="F89" s="21">
        <f t="shared" si="20"/>
        <v>2.7605966716362755</v>
      </c>
      <c r="G89" s="21">
        <f t="shared" si="21"/>
        <v>1.214721670043452</v>
      </c>
      <c r="H89" s="21">
        <f t="shared" si="22"/>
        <v>3.9753183416797278</v>
      </c>
      <c r="I89" s="21">
        <v>3.391630987423067</v>
      </c>
      <c r="J89" s="21">
        <v>1.49239028632593</v>
      </c>
      <c r="K89" s="21">
        <v>0.73168571683423178</v>
      </c>
      <c r="L89" s="21">
        <v>0.32195738878907193</v>
      </c>
      <c r="M89" s="21">
        <f t="shared" si="23"/>
        <v>4.1233167042572987</v>
      </c>
      <c r="N89" s="21">
        <f t="shared" si="24"/>
        <v>1.8143476751150018</v>
      </c>
      <c r="O89" s="21">
        <f t="shared" si="25"/>
        <v>5.9376643793723005</v>
      </c>
      <c r="P89" s="21">
        <v>3.391630987423067</v>
      </c>
      <c r="Q89" s="21">
        <v>1.49239028632593</v>
      </c>
      <c r="R89" s="21">
        <v>2.212903143596213</v>
      </c>
      <c r="S89" s="21">
        <v>0.97372478560597364</v>
      </c>
      <c r="T89" s="21">
        <f t="shared" si="26"/>
        <v>5.60453413101928</v>
      </c>
      <c r="U89" s="21">
        <f t="shared" si="29"/>
        <v>2.4661150719319034</v>
      </c>
      <c r="V89" s="21">
        <f t="shared" si="30"/>
        <v>8.0706492029511843</v>
      </c>
    </row>
    <row r="90" spans="1:22" x14ac:dyDescent="0.2">
      <c r="A90" s="16" t="s">
        <v>39</v>
      </c>
      <c r="B90" s="21">
        <v>0.91658511410986654</v>
      </c>
      <c r="C90" s="21">
        <v>0.40334672897791707</v>
      </c>
      <c r="D90" s="22" t="s">
        <v>29</v>
      </c>
      <c r="E90" s="22" t="s">
        <v>29</v>
      </c>
      <c r="F90" s="21">
        <f t="shared" si="20"/>
        <v>0.91658511410986654</v>
      </c>
      <c r="G90" s="21">
        <f t="shared" si="21"/>
        <v>0.40334672897791707</v>
      </c>
      <c r="H90" s="21">
        <f t="shared" si="22"/>
        <v>1.3199318430877836</v>
      </c>
      <c r="I90" s="21">
        <v>1.1261038265988761</v>
      </c>
      <c r="J90" s="21">
        <v>0.49554622691998929</v>
      </c>
      <c r="K90" s="21">
        <v>0.24293742115524294</v>
      </c>
      <c r="L90" s="21">
        <v>0.1069055264599819</v>
      </c>
      <c r="M90" s="21">
        <f t="shared" si="23"/>
        <v>1.369041247754119</v>
      </c>
      <c r="N90" s="21">
        <f t="shared" si="24"/>
        <v>0.60245175337997114</v>
      </c>
      <c r="O90" s="21">
        <f t="shared" si="25"/>
        <v>1.9714930011340901</v>
      </c>
      <c r="P90" s="21">
        <v>1.1261038265988761</v>
      </c>
      <c r="Q90" s="21">
        <v>0.49554622691998929</v>
      </c>
      <c r="R90" s="21">
        <v>0.73473756642073473</v>
      </c>
      <c r="S90" s="21">
        <v>0.32332403124482328</v>
      </c>
      <c r="T90" s="21">
        <f t="shared" si="26"/>
        <v>1.8608413930196108</v>
      </c>
      <c r="U90" s="21">
        <f t="shared" si="29"/>
        <v>0.81887025816481263</v>
      </c>
      <c r="V90" s="21">
        <f t="shared" si="30"/>
        <v>2.6797116511844234</v>
      </c>
    </row>
    <row r="91" spans="1:22" x14ac:dyDescent="0.2">
      <c r="A91" s="16" t="s">
        <v>40</v>
      </c>
      <c r="B91" s="21">
        <v>1.0180993794360131</v>
      </c>
      <c r="C91" s="21">
        <v>0.44794401544401541</v>
      </c>
      <c r="D91" s="22" t="s">
        <v>29</v>
      </c>
      <c r="E91" s="22" t="s">
        <v>29</v>
      </c>
      <c r="F91" s="21">
        <f t="shared" si="20"/>
        <v>1.0180993794360131</v>
      </c>
      <c r="G91" s="21">
        <f t="shared" si="21"/>
        <v>0.44794401544401541</v>
      </c>
      <c r="H91" s="21">
        <f t="shared" si="22"/>
        <v>1.4660433948800287</v>
      </c>
      <c r="I91" s="21">
        <v>1.2508228525555258</v>
      </c>
      <c r="J91" s="21">
        <v>0.55033783783783785</v>
      </c>
      <c r="K91" s="21">
        <v>0.26984339360576981</v>
      </c>
      <c r="L91" s="21">
        <v>0.11872586872586872</v>
      </c>
      <c r="M91" s="21">
        <f t="shared" si="23"/>
        <v>1.5206662461612956</v>
      </c>
      <c r="N91" s="21">
        <f t="shared" si="24"/>
        <v>0.66906370656370662</v>
      </c>
      <c r="O91" s="21">
        <f t="shared" si="25"/>
        <v>2.1897299527250023</v>
      </c>
      <c r="P91" s="21">
        <v>1.2508228525555258</v>
      </c>
      <c r="Q91" s="21">
        <v>0.55033783783783785</v>
      </c>
      <c r="R91" s="21">
        <v>0.81611172700281609</v>
      </c>
      <c r="S91" s="21">
        <v>0.35907335907335908</v>
      </c>
      <c r="T91" s="21">
        <f t="shared" si="26"/>
        <v>2.066934579558342</v>
      </c>
      <c r="U91" s="21">
        <f t="shared" si="29"/>
        <v>0.90941119691119687</v>
      </c>
      <c r="V91" s="21">
        <f t="shared" si="30"/>
        <v>2.9763457764695387</v>
      </c>
    </row>
    <row r="92" spans="1:22" x14ac:dyDescent="0.2">
      <c r="A92" s="16" t="s">
        <v>41</v>
      </c>
      <c r="B92" s="21">
        <v>3.7082274105788957</v>
      </c>
      <c r="C92" s="21">
        <v>1.6316200606547142</v>
      </c>
      <c r="D92" s="22" t="s">
        <v>29</v>
      </c>
      <c r="E92" s="22" t="s">
        <v>29</v>
      </c>
      <c r="F92" s="21">
        <f t="shared" si="20"/>
        <v>3.7082274105788957</v>
      </c>
      <c r="G92" s="21">
        <f t="shared" si="21"/>
        <v>1.6316200606547142</v>
      </c>
      <c r="H92" s="21">
        <f t="shared" si="22"/>
        <v>5.3398474712336101</v>
      </c>
      <c r="I92" s="21">
        <v>4.5558770404067435</v>
      </c>
      <c r="J92" s="21">
        <v>2.0045858977789672</v>
      </c>
      <c r="K92" s="21">
        <v>0.98285166354473286</v>
      </c>
      <c r="L92" s="21">
        <v>0.43245473195968248</v>
      </c>
      <c r="M92" s="21">
        <f t="shared" si="23"/>
        <v>5.5387287039514765</v>
      </c>
      <c r="N92" s="21">
        <f t="shared" si="24"/>
        <v>2.4370406297386498</v>
      </c>
      <c r="O92" s="21">
        <f t="shared" si="25"/>
        <v>7.9757693336901259</v>
      </c>
      <c r="P92" s="21">
        <v>4.5558770404067435</v>
      </c>
      <c r="Q92" s="21">
        <v>2.0045858977789672</v>
      </c>
      <c r="R92" s="21">
        <v>2.9725269824279725</v>
      </c>
      <c r="S92" s="21">
        <v>1.3079118722683079</v>
      </c>
      <c r="T92" s="21">
        <f t="shared" si="26"/>
        <v>7.5284040228347155</v>
      </c>
      <c r="U92" s="21">
        <f t="shared" si="29"/>
        <v>3.3124977700472753</v>
      </c>
      <c r="V92" s="21">
        <f t="shared" si="30"/>
        <v>10.84090179288199</v>
      </c>
    </row>
    <row r="93" spans="1:22" x14ac:dyDescent="0.2">
      <c r="A93" s="16" t="s">
        <v>42</v>
      </c>
      <c r="B93" s="21">
        <v>4.4042900308370605</v>
      </c>
      <c r="C93" s="21">
        <v>1.9378876135683067</v>
      </c>
      <c r="D93" s="22" t="s">
        <v>29</v>
      </c>
      <c r="E93" s="22" t="s">
        <v>29</v>
      </c>
      <c r="F93" s="21">
        <f t="shared" si="20"/>
        <v>4.4042900308370605</v>
      </c>
      <c r="G93" s="21">
        <f t="shared" si="21"/>
        <v>1.9378876135683067</v>
      </c>
      <c r="H93" s="21">
        <f t="shared" si="22"/>
        <v>6.3421776444053677</v>
      </c>
      <c r="I93" s="21">
        <v>5.4110499732405684</v>
      </c>
      <c r="J93" s="21">
        <v>2.3808619882258499</v>
      </c>
      <c r="K93" s="21">
        <v>1.1673404309542925</v>
      </c>
      <c r="L93" s="21">
        <v>0.5136297896198887</v>
      </c>
      <c r="M93" s="21">
        <f t="shared" si="23"/>
        <v>6.5783904041948613</v>
      </c>
      <c r="N93" s="21">
        <f t="shared" si="24"/>
        <v>2.8944917778457384</v>
      </c>
      <c r="O93" s="21">
        <f t="shared" si="25"/>
        <v>9.4728821820405997</v>
      </c>
      <c r="P93" s="21">
        <v>5.4110499732405684</v>
      </c>
      <c r="Q93" s="21">
        <v>2.3808619882258499</v>
      </c>
      <c r="R93" s="21">
        <v>3.5304930106910306</v>
      </c>
      <c r="S93" s="21">
        <v>1.5534169247040535</v>
      </c>
      <c r="T93" s="21">
        <f t="shared" si="26"/>
        <v>8.9415429839315994</v>
      </c>
      <c r="U93" s="21">
        <f t="shared" si="29"/>
        <v>3.9342789129299032</v>
      </c>
      <c r="V93" s="21">
        <f t="shared" si="30"/>
        <v>12.875821896861503</v>
      </c>
    </row>
    <row r="94" spans="1:22" x14ac:dyDescent="0.2">
      <c r="A94" s="16" t="s">
        <v>43</v>
      </c>
      <c r="B94" s="21">
        <v>11.948130471348293</v>
      </c>
      <c r="C94" s="21">
        <v>5.2570591383462668</v>
      </c>
      <c r="D94" s="22" t="s">
        <v>29</v>
      </c>
      <c r="E94" s="22" t="s">
        <v>29</v>
      </c>
      <c r="F94" s="21">
        <f t="shared" si="20"/>
        <v>11.948130471348293</v>
      </c>
      <c r="G94" s="21">
        <f t="shared" si="21"/>
        <v>5.2570591383462668</v>
      </c>
      <c r="H94" s="21">
        <f t="shared" si="22"/>
        <v>17.20518960969456</v>
      </c>
      <c r="I94" s="21">
        <v>14.679308268664705</v>
      </c>
      <c r="J94" s="21">
        <v>6.4587503344929083</v>
      </c>
      <c r="K94" s="21">
        <v>3.1668068351236669</v>
      </c>
      <c r="L94" s="21">
        <v>1.3933636606903932</v>
      </c>
      <c r="M94" s="21">
        <f t="shared" si="23"/>
        <v>17.846115103788371</v>
      </c>
      <c r="N94" s="21">
        <f t="shared" si="24"/>
        <v>7.8521139951833012</v>
      </c>
      <c r="O94" s="21">
        <f t="shared" si="25"/>
        <v>25.698229098971673</v>
      </c>
      <c r="P94" s="21">
        <v>14.679308268664705</v>
      </c>
      <c r="Q94" s="21">
        <v>6.4587503344929083</v>
      </c>
      <c r="R94" s="21">
        <v>9.5776596964715779</v>
      </c>
      <c r="S94" s="21">
        <v>4.2140754616002134</v>
      </c>
      <c r="T94" s="21">
        <f t="shared" si="26"/>
        <v>24.256967965136283</v>
      </c>
      <c r="U94" s="21">
        <f t="shared" si="29"/>
        <v>10.672825796093122</v>
      </c>
      <c r="V94" s="21">
        <f t="shared" si="30"/>
        <v>34.929793761229405</v>
      </c>
    </row>
    <row r="95" spans="1:22" x14ac:dyDescent="0.2">
      <c r="A95" s="16" t="s">
        <v>44</v>
      </c>
      <c r="B95" s="21">
        <v>11.122218293257896</v>
      </c>
      <c r="C95" s="21">
        <v>4.8938746065726262</v>
      </c>
      <c r="D95" s="22" t="s">
        <v>29</v>
      </c>
      <c r="E95" s="22" t="s">
        <v>29</v>
      </c>
      <c r="F95" s="21">
        <f t="shared" si="20"/>
        <v>11.122218293257896</v>
      </c>
      <c r="G95" s="21">
        <f t="shared" si="21"/>
        <v>4.8938746065726262</v>
      </c>
      <c r="H95" s="21">
        <f t="shared" si="22"/>
        <v>16.016092899830522</v>
      </c>
      <c r="I95" s="21">
        <v>13.66460396039604</v>
      </c>
      <c r="J95" s="21">
        <v>6.0125468290072259</v>
      </c>
      <c r="K95" s="21">
        <v>2.9479019330504475</v>
      </c>
      <c r="L95" s="21">
        <v>1.2971029728455472</v>
      </c>
      <c r="M95" s="21">
        <f t="shared" si="23"/>
        <v>16.612505893446489</v>
      </c>
      <c r="N95" s="21">
        <f t="shared" si="24"/>
        <v>7.3096498018527729</v>
      </c>
      <c r="O95" s="21">
        <f t="shared" si="25"/>
        <v>23.92215569529926</v>
      </c>
      <c r="P95" s="21">
        <v>13.66460396039604</v>
      </c>
      <c r="Q95" s="21">
        <v>6.0125468290072259</v>
      </c>
      <c r="R95" s="21">
        <v>8.9156058462989147</v>
      </c>
      <c r="S95" s="21">
        <v>3.9229455764109233</v>
      </c>
      <c r="T95" s="21">
        <f t="shared" si="26"/>
        <v>22.580209806694953</v>
      </c>
      <c r="U95" s="21">
        <f t="shared" si="29"/>
        <v>9.9354924054181488</v>
      </c>
      <c r="V95" s="21">
        <f t="shared" si="30"/>
        <v>32.515702212113098</v>
      </c>
    </row>
    <row r="96" spans="1:22" x14ac:dyDescent="0.2">
      <c r="A96" s="16" t="s">
        <v>45</v>
      </c>
      <c r="B96" s="21">
        <v>0.15468999999999999</v>
      </c>
      <c r="C96" s="21">
        <v>0</v>
      </c>
      <c r="D96" s="22" t="s">
        <v>29</v>
      </c>
      <c r="E96" s="22" t="s">
        <v>29</v>
      </c>
      <c r="F96" s="21">
        <f t="shared" si="20"/>
        <v>0.15468999999999999</v>
      </c>
      <c r="G96" s="21">
        <f t="shared" si="21"/>
        <v>0</v>
      </c>
      <c r="H96" s="21">
        <f t="shared" si="22"/>
        <v>0.15468999999999999</v>
      </c>
      <c r="I96" s="21">
        <v>0.19005000000000002</v>
      </c>
      <c r="J96" s="21">
        <v>0</v>
      </c>
      <c r="K96" s="21">
        <v>4.1000000000000002E-2</v>
      </c>
      <c r="L96" s="21">
        <v>0</v>
      </c>
      <c r="M96" s="21">
        <f t="shared" si="23"/>
        <v>0.23105000000000003</v>
      </c>
      <c r="N96" s="21">
        <f t="shared" si="24"/>
        <v>0</v>
      </c>
      <c r="O96" s="21">
        <f t="shared" si="25"/>
        <v>0.23105000000000003</v>
      </c>
      <c r="P96" s="21">
        <v>0.19005000000000002</v>
      </c>
      <c r="Q96" s="21">
        <v>0</v>
      </c>
      <c r="R96" s="21">
        <v>0.124</v>
      </c>
      <c r="S96" s="21">
        <v>0</v>
      </c>
      <c r="T96" s="21">
        <f t="shared" si="26"/>
        <v>0.31405000000000005</v>
      </c>
      <c r="U96" s="21">
        <f t="shared" si="29"/>
        <v>0</v>
      </c>
      <c r="V96" s="21">
        <f t="shared" si="30"/>
        <v>0.31405000000000005</v>
      </c>
    </row>
    <row r="97" spans="1:22" x14ac:dyDescent="0.2">
      <c r="A97" s="16" t="s">
        <v>46</v>
      </c>
      <c r="B97" s="21">
        <v>0.19686868445531813</v>
      </c>
      <c r="C97" s="21">
        <v>8.6730634453406744E-2</v>
      </c>
      <c r="D97" s="22" t="s">
        <v>29</v>
      </c>
      <c r="E97" s="22" t="s">
        <v>29</v>
      </c>
      <c r="F97" s="21">
        <f t="shared" si="20"/>
        <v>0.19686868445531813</v>
      </c>
      <c r="G97" s="21">
        <f t="shared" si="21"/>
        <v>8.6730634453406744E-2</v>
      </c>
      <c r="H97" s="21">
        <f t="shared" si="22"/>
        <v>0.28359931890872486</v>
      </c>
      <c r="I97" s="21">
        <v>0.24187014985282315</v>
      </c>
      <c r="J97" s="21">
        <v>0.10655606101150657</v>
      </c>
      <c r="K97" s="21">
        <v>5.2179300941677186E-2</v>
      </c>
      <c r="L97" s="21">
        <v>2.2987626948022991E-2</v>
      </c>
      <c r="M97" s="21">
        <f t="shared" si="23"/>
        <v>0.29404945079450034</v>
      </c>
      <c r="N97" s="21">
        <f t="shared" si="24"/>
        <v>0.12954368795952956</v>
      </c>
      <c r="O97" s="21">
        <f t="shared" si="25"/>
        <v>0.42359313875402993</v>
      </c>
      <c r="P97" s="21">
        <v>0.24187014985282315</v>
      </c>
      <c r="Q97" s="21">
        <v>0.10655606101150657</v>
      </c>
      <c r="R97" s="21">
        <v>0.15781056870165783</v>
      </c>
      <c r="S97" s="21">
        <v>6.9523554672069526E-2</v>
      </c>
      <c r="T97" s="21">
        <f t="shared" si="26"/>
        <v>0.39968071855448095</v>
      </c>
      <c r="U97" s="21">
        <f t="shared" si="29"/>
        <v>0.17607961568357611</v>
      </c>
      <c r="V97" s="21">
        <f t="shared" si="30"/>
        <v>0.57576033423805706</v>
      </c>
    </row>
    <row r="98" spans="1:22" x14ac:dyDescent="0.2">
      <c r="A98" s="16" t="s">
        <v>47</v>
      </c>
      <c r="B98" s="21">
        <v>3.0010770671661762</v>
      </c>
      <c r="C98" s="21">
        <v>1.3204246307835417</v>
      </c>
      <c r="D98" s="22" t="s">
        <v>29</v>
      </c>
      <c r="E98" s="22" t="s">
        <v>29</v>
      </c>
      <c r="F98" s="21">
        <f t="shared" si="20"/>
        <v>3.0010770671661762</v>
      </c>
      <c r="G98" s="21">
        <f t="shared" si="21"/>
        <v>1.3204246307835417</v>
      </c>
      <c r="H98" s="21">
        <f t="shared" si="22"/>
        <v>4.3215016979497181</v>
      </c>
      <c r="I98" s="21">
        <v>3.6870818838640624</v>
      </c>
      <c r="J98" s="21">
        <v>1.6222554856837037</v>
      </c>
      <c r="K98" s="21">
        <v>0.7954241370082954</v>
      </c>
      <c r="L98" s="21">
        <v>0.34997355913197498</v>
      </c>
      <c r="M98" s="21">
        <f t="shared" si="23"/>
        <v>4.4825060208723579</v>
      </c>
      <c r="N98" s="21">
        <f t="shared" si="24"/>
        <v>1.9722290448156787</v>
      </c>
      <c r="O98" s="21">
        <f t="shared" si="25"/>
        <v>6.4547350656880367</v>
      </c>
      <c r="P98" s="21">
        <v>3.6870818838640624</v>
      </c>
      <c r="Q98" s="21">
        <v>1.6222554856837037</v>
      </c>
      <c r="R98" s="21">
        <v>2.4056729997324058</v>
      </c>
      <c r="S98" s="21">
        <v>1.0584566178625585</v>
      </c>
      <c r="T98" s="21">
        <f t="shared" si="26"/>
        <v>6.0927548835964682</v>
      </c>
      <c r="U98" s="21">
        <f t="shared" si="29"/>
        <v>2.680712103546262</v>
      </c>
      <c r="V98" s="21">
        <f t="shared" si="30"/>
        <v>8.7734669871427293</v>
      </c>
    </row>
    <row r="99" spans="1:22" x14ac:dyDescent="0.2">
      <c r="A99" s="16" t="s">
        <v>48</v>
      </c>
      <c r="B99" s="21">
        <v>0.11728347159040228</v>
      </c>
      <c r="C99" s="21">
        <v>5.1742708054589248E-2</v>
      </c>
      <c r="D99" s="22" t="s">
        <v>29</v>
      </c>
      <c r="E99" s="22" t="s">
        <v>29</v>
      </c>
      <c r="F99" s="21">
        <f t="shared" si="20"/>
        <v>0.11728347159040228</v>
      </c>
      <c r="G99" s="21">
        <f t="shared" si="21"/>
        <v>5.1742708054589248E-2</v>
      </c>
      <c r="H99" s="21">
        <f t="shared" si="22"/>
        <v>0.16902617964499153</v>
      </c>
      <c r="I99" s="21">
        <v>0.14409285523146911</v>
      </c>
      <c r="J99" s="21">
        <v>6.357037730800108E-2</v>
      </c>
      <c r="K99" s="21">
        <v>3.1085540986531088E-2</v>
      </c>
      <c r="L99" s="21">
        <v>1.3714209258763715E-2</v>
      </c>
      <c r="M99" s="21">
        <f t="shared" si="23"/>
        <v>0.17517839621800019</v>
      </c>
      <c r="N99" s="21">
        <f t="shared" si="24"/>
        <v>7.728458656676479E-2</v>
      </c>
      <c r="O99" s="21">
        <f t="shared" si="25"/>
        <v>0.25246298278476498</v>
      </c>
      <c r="P99" s="21">
        <v>0.14409285523146911</v>
      </c>
      <c r="Q99" s="21">
        <v>6.357037730800108E-2</v>
      </c>
      <c r="R99" s="21">
        <v>9.4014806886094024E-2</v>
      </c>
      <c r="S99" s="21">
        <v>4.1477120685041481E-2</v>
      </c>
      <c r="T99" s="21">
        <f t="shared" si="26"/>
        <v>0.23810766211756312</v>
      </c>
      <c r="U99" s="21">
        <f t="shared" si="29"/>
        <v>0.10504749799304255</v>
      </c>
      <c r="V99" s="21">
        <f t="shared" si="30"/>
        <v>0.34315516011060565</v>
      </c>
    </row>
    <row r="100" spans="1:22" x14ac:dyDescent="0.2">
      <c r="A100" s="16" t="s">
        <v>49</v>
      </c>
      <c r="B100" s="21">
        <v>3.5643334034175616</v>
      </c>
      <c r="C100" s="21">
        <v>1.568296841749812</v>
      </c>
      <c r="D100" s="22" t="s">
        <v>29</v>
      </c>
      <c r="E100" s="22" t="s">
        <v>29</v>
      </c>
      <c r="F100" s="21">
        <f t="shared" si="20"/>
        <v>3.5643334034175616</v>
      </c>
      <c r="G100" s="21">
        <f t="shared" si="21"/>
        <v>1.568296841749812</v>
      </c>
      <c r="H100" s="21">
        <f t="shared" si="22"/>
        <v>5.1326302451673733</v>
      </c>
      <c r="I100" s="21">
        <v>4.379090848274017</v>
      </c>
      <c r="J100" s="21">
        <v>1.9267878645972705</v>
      </c>
      <c r="K100" s="21">
        <v>0.94471310065369463</v>
      </c>
      <c r="L100" s="21">
        <v>0.41567115205729066</v>
      </c>
      <c r="M100" s="21">
        <f t="shared" si="23"/>
        <v>5.3238039489277114</v>
      </c>
      <c r="N100" s="21">
        <f t="shared" si="24"/>
        <v>2.3424590166545611</v>
      </c>
      <c r="O100" s="21">
        <f t="shared" si="25"/>
        <v>7.6662629655822725</v>
      </c>
      <c r="P100" s="21">
        <v>4.379090848274017</v>
      </c>
      <c r="Q100" s="21">
        <v>1.9267878645972705</v>
      </c>
      <c r="R100" s="21">
        <v>2.857181084903857</v>
      </c>
      <c r="S100" s="21">
        <v>1.257151776953757</v>
      </c>
      <c r="T100" s="21">
        <f t="shared" si="26"/>
        <v>7.236271933177874</v>
      </c>
      <c r="U100" s="21">
        <f t="shared" si="29"/>
        <v>3.1839396415510275</v>
      </c>
      <c r="V100" s="21">
        <f t="shared" si="30"/>
        <v>10.420211574728901</v>
      </c>
    </row>
    <row r="101" spans="1:22" x14ac:dyDescent="0.2">
      <c r="A101" s="36" t="s">
        <v>50</v>
      </c>
      <c r="B101" s="21">
        <v>20.697083221835697</v>
      </c>
      <c r="C101" s="21">
        <v>9.1067166176077059</v>
      </c>
      <c r="D101" s="22" t="s">
        <v>29</v>
      </c>
      <c r="E101" s="22" t="s">
        <v>29</v>
      </c>
      <c r="F101" s="21">
        <f t="shared" si="20"/>
        <v>20.697083221835697</v>
      </c>
      <c r="G101" s="21">
        <f t="shared" si="21"/>
        <v>9.1067166176077059</v>
      </c>
      <c r="H101" s="21">
        <f t="shared" si="22"/>
        <v>29.803799839443403</v>
      </c>
      <c r="I101" s="21">
        <v>25.42815092320043</v>
      </c>
      <c r="J101" s="21">
        <v>11.188386406208188</v>
      </c>
      <c r="K101" s="21">
        <v>5.4856837035054857</v>
      </c>
      <c r="L101" s="21">
        <v>2.4137008295424138</v>
      </c>
      <c r="M101" s="21">
        <f t="shared" si="23"/>
        <v>30.913834626705917</v>
      </c>
      <c r="N101" s="21">
        <f t="shared" si="24"/>
        <v>13.602087235750602</v>
      </c>
      <c r="O101" s="21">
        <f t="shared" si="25"/>
        <v>44.515921862456523</v>
      </c>
      <c r="P101" s="21">
        <v>25.42815092320043</v>
      </c>
      <c r="Q101" s="21">
        <v>11.188386406208188</v>
      </c>
      <c r="R101" s="21">
        <v>16.59084827401659</v>
      </c>
      <c r="S101" s="21">
        <v>7.2999732405672999</v>
      </c>
      <c r="T101" s="21">
        <f t="shared" si="26"/>
        <v>42.01899919721702</v>
      </c>
      <c r="U101" s="21">
        <f t="shared" si="29"/>
        <v>18.488359646775489</v>
      </c>
      <c r="V101" s="21">
        <f t="shared" si="30"/>
        <v>60.507358843992506</v>
      </c>
    </row>
    <row r="102" spans="1:22" x14ac:dyDescent="0.2">
      <c r="A102" s="36" t="s">
        <v>51</v>
      </c>
      <c r="B102" s="21">
        <v>0.14783630872739784</v>
      </c>
      <c r="C102" s="21">
        <v>0.26019190336022019</v>
      </c>
      <c r="D102" s="22" t="s">
        <v>29</v>
      </c>
      <c r="E102" s="22" t="s">
        <v>29</v>
      </c>
      <c r="F102" s="21">
        <f t="shared" si="20"/>
        <v>0.14783630872739784</v>
      </c>
      <c r="G102" s="21">
        <f t="shared" si="21"/>
        <v>0.26019190336022019</v>
      </c>
      <c r="H102" s="21">
        <f t="shared" si="22"/>
        <v>0.40802821208761803</v>
      </c>
      <c r="I102" s="21">
        <v>0.18162964945143165</v>
      </c>
      <c r="J102" s="21">
        <v>0.31966818303451966</v>
      </c>
      <c r="K102" s="21">
        <v>3.9183455025039185E-2</v>
      </c>
      <c r="L102" s="21">
        <v>6.8962880844068958E-2</v>
      </c>
      <c r="M102" s="21">
        <f t="shared" si="23"/>
        <v>0.22081310447647085</v>
      </c>
      <c r="N102" s="21">
        <f t="shared" si="24"/>
        <v>0.38863106387858859</v>
      </c>
      <c r="O102" s="21">
        <f t="shared" si="25"/>
        <v>0.60944416835505943</v>
      </c>
      <c r="P102" s="21">
        <v>0.18162964945143165</v>
      </c>
      <c r="Q102" s="21">
        <v>0.31966818303451966</v>
      </c>
      <c r="R102" s="21">
        <v>0.11850605910011851</v>
      </c>
      <c r="S102" s="21">
        <v>0.20857066401620855</v>
      </c>
      <c r="T102" s="21">
        <f t="shared" si="26"/>
        <v>0.30013570855155014</v>
      </c>
      <c r="U102" s="21">
        <f t="shared" si="29"/>
        <v>0.52823884705072821</v>
      </c>
      <c r="V102" s="21">
        <f t="shared" si="30"/>
        <v>0.82837455560227835</v>
      </c>
    </row>
    <row r="103" spans="1:22" x14ac:dyDescent="0.2">
      <c r="A103" s="16" t="s">
        <v>52</v>
      </c>
      <c r="B103" s="21">
        <v>5.1003526510952253E-2</v>
      </c>
      <c r="C103" s="21">
        <v>8.9687360627954696E-2</v>
      </c>
      <c r="D103" s="22" t="s">
        <v>29</v>
      </c>
      <c r="E103" s="22" t="s">
        <v>29</v>
      </c>
      <c r="F103" s="21">
        <f t="shared" si="20"/>
        <v>5.1003526510952253E-2</v>
      </c>
      <c r="G103" s="21">
        <f t="shared" si="21"/>
        <v>8.9687360627954696E-2</v>
      </c>
      <c r="H103" s="21">
        <f t="shared" si="22"/>
        <v>0.14069088713890696</v>
      </c>
      <c r="I103" s="21">
        <v>6.2662229060743924E-2</v>
      </c>
      <c r="J103" s="21">
        <v>0.11018865400053521</v>
      </c>
      <c r="K103" s="21">
        <v>1.351829198363852E-2</v>
      </c>
      <c r="L103" s="21">
        <v>2.3771296048523773E-2</v>
      </c>
      <c r="M103" s="21">
        <f t="shared" si="23"/>
        <v>7.6180521044382443E-2</v>
      </c>
      <c r="N103" s="21">
        <f t="shared" si="24"/>
        <v>0.13395995004905897</v>
      </c>
      <c r="O103" s="21">
        <f t="shared" si="25"/>
        <v>0.21014047109344142</v>
      </c>
      <c r="P103" s="21">
        <v>6.2662229060743924E-2</v>
      </c>
      <c r="Q103" s="21">
        <v>0.11018865400053521</v>
      </c>
      <c r="R103" s="21">
        <v>4.0884590389540884E-2</v>
      </c>
      <c r="S103" s="21">
        <v>7.1893675854071901E-2</v>
      </c>
      <c r="T103" s="21">
        <f t="shared" si="26"/>
        <v>0.10354681945028481</v>
      </c>
      <c r="U103" s="21">
        <f t="shared" si="29"/>
        <v>0.18208232985460709</v>
      </c>
      <c r="V103" s="21">
        <f t="shared" si="30"/>
        <v>0.28562914930489192</v>
      </c>
    </row>
    <row r="104" spans="1:22" x14ac:dyDescent="0.2">
      <c r="A104" s="16" t="s">
        <v>53</v>
      </c>
      <c r="B104" s="21">
        <v>6.1598461969749095E-3</v>
      </c>
      <c r="C104" s="21">
        <v>1.0841329306675843E-2</v>
      </c>
      <c r="D104" s="22" t="s">
        <v>29</v>
      </c>
      <c r="E104" s="22" t="s">
        <v>29</v>
      </c>
      <c r="F104" s="21">
        <f t="shared" si="20"/>
        <v>6.1598461969749095E-3</v>
      </c>
      <c r="G104" s="21">
        <f t="shared" si="21"/>
        <v>1.0841329306675843E-2</v>
      </c>
      <c r="H104" s="21">
        <f t="shared" si="22"/>
        <v>1.7001175503650753E-2</v>
      </c>
      <c r="I104" s="21">
        <v>7.5679020604763189E-3</v>
      </c>
      <c r="J104" s="21">
        <v>1.3319507626438321E-2</v>
      </c>
      <c r="K104" s="21">
        <v>1.6326439593766326E-3</v>
      </c>
      <c r="L104" s="21">
        <v>2.8734533685028738E-3</v>
      </c>
      <c r="M104" s="21">
        <f t="shared" si="23"/>
        <v>9.2005460198529513E-3</v>
      </c>
      <c r="N104" s="21">
        <f t="shared" si="24"/>
        <v>1.6192960994941195E-2</v>
      </c>
      <c r="O104" s="21">
        <f t="shared" si="25"/>
        <v>2.5393507014794148E-2</v>
      </c>
      <c r="P104" s="21">
        <v>7.5679020604763189E-3</v>
      </c>
      <c r="Q104" s="21">
        <v>1.3319507626438321E-2</v>
      </c>
      <c r="R104" s="21">
        <v>4.9377524625049381E-3</v>
      </c>
      <c r="S104" s="21">
        <v>8.6904443340086908E-3</v>
      </c>
      <c r="T104" s="21">
        <f t="shared" si="26"/>
        <v>1.2505654522981257E-2</v>
      </c>
      <c r="U104" s="21">
        <f t="shared" si="29"/>
        <v>2.2009951960447013E-2</v>
      </c>
      <c r="V104" s="21">
        <f t="shared" si="30"/>
        <v>3.4515606483428274E-2</v>
      </c>
    </row>
    <row r="105" spans="1:22" x14ac:dyDescent="0.2">
      <c r="A105" s="16" t="s">
        <v>54</v>
      </c>
      <c r="B105" s="21">
        <v>9.1165723715228662E-3</v>
      </c>
      <c r="C105" s="21">
        <v>1.6261993960013762E-2</v>
      </c>
      <c r="D105" s="22" t="s">
        <v>29</v>
      </c>
      <c r="E105" s="22" t="s">
        <v>29</v>
      </c>
      <c r="F105" s="21">
        <f t="shared" si="20"/>
        <v>9.1165723715228662E-3</v>
      </c>
      <c r="G105" s="21">
        <f t="shared" si="21"/>
        <v>1.6261993960013762E-2</v>
      </c>
      <c r="H105" s="21">
        <f t="shared" si="22"/>
        <v>2.537856633153663E-2</v>
      </c>
      <c r="I105" s="21">
        <v>1.1200495049504952E-2</v>
      </c>
      <c r="J105" s="21">
        <v>1.9979261439657479E-2</v>
      </c>
      <c r="K105" s="21">
        <v>2.4163130598774162E-3</v>
      </c>
      <c r="L105" s="21">
        <v>4.3101800527543099E-3</v>
      </c>
      <c r="M105" s="21">
        <f t="shared" si="23"/>
        <v>1.3616808109382369E-2</v>
      </c>
      <c r="N105" s="21">
        <f t="shared" si="24"/>
        <v>2.4289441492411787E-2</v>
      </c>
      <c r="O105" s="21">
        <f t="shared" si="25"/>
        <v>3.7906249601794159E-2</v>
      </c>
      <c r="P105" s="21">
        <v>1.1200495049504952E-2</v>
      </c>
      <c r="Q105" s="21">
        <v>1.9979261439657479E-2</v>
      </c>
      <c r="R105" s="21">
        <v>7.3078736445073081E-3</v>
      </c>
      <c r="S105" s="21">
        <v>1.3035666501013034E-2</v>
      </c>
      <c r="T105" s="21">
        <f t="shared" si="26"/>
        <v>1.8508368694012262E-2</v>
      </c>
      <c r="U105" s="21">
        <f t="shared" si="29"/>
        <v>3.3014927940670513E-2</v>
      </c>
      <c r="V105" s="21">
        <f t="shared" si="30"/>
        <v>5.1523296634682775E-2</v>
      </c>
    </row>
    <row r="106" spans="1:22" x14ac:dyDescent="0.2">
      <c r="A106" s="16" t="s">
        <v>55</v>
      </c>
      <c r="B106" s="21">
        <v>4.6814831097009308E-3</v>
      </c>
      <c r="C106" s="21">
        <v>8.3773908278858781E-3</v>
      </c>
      <c r="D106" s="22" t="s">
        <v>29</v>
      </c>
      <c r="E106" s="22" t="s">
        <v>29</v>
      </c>
      <c r="F106" s="21">
        <f t="shared" si="20"/>
        <v>4.6814831097009308E-3</v>
      </c>
      <c r="G106" s="21">
        <f t="shared" si="21"/>
        <v>8.3773908278858781E-3</v>
      </c>
      <c r="H106" s="21">
        <f t="shared" si="22"/>
        <v>1.3058873937586809E-2</v>
      </c>
      <c r="I106" s="21">
        <v>5.751605565962002E-3</v>
      </c>
      <c r="J106" s="21">
        <v>1.0292346802247793E-2</v>
      </c>
      <c r="K106" s="21">
        <v>1.2408094091262408E-3</v>
      </c>
      <c r="L106" s="21">
        <v>2.2203957847522207E-3</v>
      </c>
      <c r="M106" s="21">
        <f t="shared" si="23"/>
        <v>6.9924149750882425E-3</v>
      </c>
      <c r="N106" s="21">
        <f t="shared" si="24"/>
        <v>1.2512742587000015E-2</v>
      </c>
      <c r="O106" s="21">
        <f t="shared" si="25"/>
        <v>1.9505157562088257E-2</v>
      </c>
      <c r="P106" s="21">
        <v>5.751605565962002E-3</v>
      </c>
      <c r="Q106" s="21">
        <v>1.0292346802247793E-2</v>
      </c>
      <c r="R106" s="21">
        <v>3.7526918715037527E-3</v>
      </c>
      <c r="S106" s="21">
        <v>6.7153433490067154E-3</v>
      </c>
      <c r="T106" s="21">
        <f t="shared" si="26"/>
        <v>9.5042974374657547E-3</v>
      </c>
      <c r="U106" s="21">
        <f t="shared" si="29"/>
        <v>1.7007690151254508E-2</v>
      </c>
      <c r="V106" s="21">
        <f t="shared" si="30"/>
        <v>2.6511987588720261E-2</v>
      </c>
    </row>
    <row r="107" spans="1:22" x14ac:dyDescent="0.2">
      <c r="A107" s="16" t="s">
        <v>56</v>
      </c>
      <c r="B107" s="21">
        <v>6.8990277406118985E-3</v>
      </c>
      <c r="C107" s="21">
        <v>1.2073298546070824E-2</v>
      </c>
      <c r="D107" s="22" t="s">
        <v>29</v>
      </c>
      <c r="E107" s="22" t="s">
        <v>29</v>
      </c>
      <c r="F107" s="21">
        <f t="shared" si="20"/>
        <v>6.8990277406118985E-3</v>
      </c>
      <c r="G107" s="21">
        <f t="shared" si="21"/>
        <v>1.2073298546070824E-2</v>
      </c>
      <c r="H107" s="21">
        <f t="shared" si="22"/>
        <v>1.8972326286682724E-2</v>
      </c>
      <c r="I107" s="21">
        <v>8.4760503077334765E-3</v>
      </c>
      <c r="J107" s="21">
        <v>1.4833088038533584E-2</v>
      </c>
      <c r="K107" s="21">
        <v>1.8285612345018286E-3</v>
      </c>
      <c r="L107" s="21">
        <v>3.1999821603782E-3</v>
      </c>
      <c r="M107" s="21">
        <f t="shared" si="23"/>
        <v>1.0304611542235305E-2</v>
      </c>
      <c r="N107" s="21">
        <f t="shared" si="24"/>
        <v>1.8033070198911785E-2</v>
      </c>
      <c r="O107" s="21">
        <f t="shared" si="25"/>
        <v>2.8337681741147092E-2</v>
      </c>
      <c r="P107" s="21">
        <v>8.4760503077334765E-3</v>
      </c>
      <c r="Q107" s="21">
        <v>1.4833088038533584E-2</v>
      </c>
      <c r="R107" s="21">
        <v>5.53028275800553E-3</v>
      </c>
      <c r="S107" s="21">
        <v>9.6779948265096772E-3</v>
      </c>
      <c r="T107" s="21">
        <f t="shared" si="26"/>
        <v>1.4006333065739007E-2</v>
      </c>
      <c r="U107" s="21">
        <f t="shared" si="29"/>
        <v>2.4511082865043263E-2</v>
      </c>
      <c r="V107" s="21">
        <f t="shared" si="30"/>
        <v>3.851741593078227E-2</v>
      </c>
    </row>
    <row r="108" spans="1:22" x14ac:dyDescent="0.2">
      <c r="A108" s="16" t="s">
        <v>57</v>
      </c>
      <c r="B108" s="21">
        <v>2.7103323266689607E-3</v>
      </c>
      <c r="C108" s="21">
        <v>4.6814831097009308E-3</v>
      </c>
      <c r="D108" s="22" t="s">
        <v>29</v>
      </c>
      <c r="E108" s="22" t="s">
        <v>29</v>
      </c>
      <c r="F108" s="21">
        <f t="shared" si="20"/>
        <v>2.7103323266689607E-3</v>
      </c>
      <c r="G108" s="21">
        <f t="shared" si="21"/>
        <v>4.6814831097009308E-3</v>
      </c>
      <c r="H108" s="21">
        <f t="shared" si="22"/>
        <v>7.3918154363698911E-3</v>
      </c>
      <c r="I108" s="21">
        <v>3.3298769066095802E-3</v>
      </c>
      <c r="J108" s="21">
        <v>5.751605565962002E-3</v>
      </c>
      <c r="K108" s="21">
        <v>7.1836334212571845E-4</v>
      </c>
      <c r="L108" s="21">
        <v>1.2408094091262408E-3</v>
      </c>
      <c r="M108" s="21">
        <f t="shared" si="23"/>
        <v>4.0482402487352987E-3</v>
      </c>
      <c r="N108" s="21">
        <f t="shared" si="24"/>
        <v>6.9924149750882425E-3</v>
      </c>
      <c r="O108" s="21">
        <f t="shared" si="25"/>
        <v>1.1040655223823541E-2</v>
      </c>
      <c r="P108" s="21">
        <v>3.3298769066095802E-3</v>
      </c>
      <c r="Q108" s="21">
        <v>5.751605565962002E-3</v>
      </c>
      <c r="R108" s="21">
        <v>2.1726110835021727E-3</v>
      </c>
      <c r="S108" s="21">
        <v>3.7526918715037527E-3</v>
      </c>
      <c r="T108" s="21">
        <f t="shared" si="26"/>
        <v>5.5024879901117534E-3</v>
      </c>
      <c r="U108" s="21">
        <f t="shared" si="29"/>
        <v>9.5042974374657547E-3</v>
      </c>
      <c r="V108" s="21">
        <f t="shared" si="30"/>
        <v>1.5006785427577508E-2</v>
      </c>
    </row>
    <row r="109" spans="1:22" x14ac:dyDescent="0.2">
      <c r="A109" s="16" t="s">
        <v>58</v>
      </c>
      <c r="B109" s="21">
        <v>3.9423015660639427E-3</v>
      </c>
      <c r="C109" s="21">
        <v>7.1454215884908957E-3</v>
      </c>
      <c r="D109" s="22" t="s">
        <v>29</v>
      </c>
      <c r="E109" s="22" t="s">
        <v>29</v>
      </c>
      <c r="F109" s="21">
        <f t="shared" si="20"/>
        <v>3.9423015660639427E-3</v>
      </c>
      <c r="G109" s="21">
        <f t="shared" si="21"/>
        <v>7.1454215884908957E-3</v>
      </c>
      <c r="H109" s="21">
        <f t="shared" si="22"/>
        <v>1.1087723154554838E-2</v>
      </c>
      <c r="I109" s="21">
        <v>4.8434573187048436E-3</v>
      </c>
      <c r="J109" s="21">
        <v>8.7787663901525304E-3</v>
      </c>
      <c r="K109" s="21">
        <v>1.0448921340010448E-3</v>
      </c>
      <c r="L109" s="21">
        <v>1.8938669928768939E-3</v>
      </c>
      <c r="M109" s="21">
        <f t="shared" si="23"/>
        <v>5.8883494527058886E-3</v>
      </c>
      <c r="N109" s="21">
        <f t="shared" si="24"/>
        <v>1.0672633383029425E-2</v>
      </c>
      <c r="O109" s="21">
        <f t="shared" si="25"/>
        <v>1.6560982835735313E-2</v>
      </c>
      <c r="P109" s="21">
        <v>4.8434573187048436E-3</v>
      </c>
      <c r="Q109" s="21">
        <v>8.7787663901525304E-3</v>
      </c>
      <c r="R109" s="21">
        <v>3.1601615760031604E-3</v>
      </c>
      <c r="S109" s="21">
        <v>5.7277928565057281E-3</v>
      </c>
      <c r="T109" s="21">
        <f t="shared" si="26"/>
        <v>8.0036188947080044E-3</v>
      </c>
      <c r="U109" s="21">
        <f t="shared" si="29"/>
        <v>1.4506559246658259E-2</v>
      </c>
      <c r="V109" s="21">
        <f t="shared" si="30"/>
        <v>2.2510178141366265E-2</v>
      </c>
    </row>
    <row r="110" spans="1:22" x14ac:dyDescent="0.2">
      <c r="A110" s="16" t="s">
        <v>59</v>
      </c>
      <c r="B110" s="21">
        <v>3.9423015660639427E-3</v>
      </c>
      <c r="C110" s="21">
        <v>6.8990277406118985E-3</v>
      </c>
      <c r="D110" s="22" t="s">
        <v>29</v>
      </c>
      <c r="E110" s="22" t="s">
        <v>29</v>
      </c>
      <c r="F110" s="21">
        <f t="shared" si="20"/>
        <v>3.9423015660639427E-3</v>
      </c>
      <c r="G110" s="21">
        <f t="shared" si="21"/>
        <v>6.8990277406118985E-3</v>
      </c>
      <c r="H110" s="21">
        <f t="shared" si="22"/>
        <v>1.0841329306675841E-2</v>
      </c>
      <c r="I110" s="21">
        <v>4.8434573187048436E-3</v>
      </c>
      <c r="J110" s="21">
        <v>8.4760503077334765E-3</v>
      </c>
      <c r="K110" s="21">
        <v>1.0448921340010448E-3</v>
      </c>
      <c r="L110" s="21">
        <v>1.8285612345018286E-3</v>
      </c>
      <c r="M110" s="21">
        <f t="shared" si="23"/>
        <v>5.8883494527058886E-3</v>
      </c>
      <c r="N110" s="21">
        <f t="shared" si="24"/>
        <v>1.0304611542235305E-2</v>
      </c>
      <c r="O110" s="21">
        <f t="shared" si="25"/>
        <v>1.6192960994941195E-2</v>
      </c>
      <c r="P110" s="21">
        <v>4.8434573187048436E-3</v>
      </c>
      <c r="Q110" s="21">
        <v>8.4760503077334765E-3</v>
      </c>
      <c r="R110" s="21">
        <v>3.1601615760031604E-3</v>
      </c>
      <c r="S110" s="21">
        <v>5.53028275800553E-3</v>
      </c>
      <c r="T110" s="21">
        <f t="shared" si="26"/>
        <v>8.0036188947080044E-3</v>
      </c>
      <c r="U110" s="21">
        <f t="shared" si="29"/>
        <v>1.4006333065739007E-2</v>
      </c>
      <c r="V110" s="21">
        <f t="shared" si="30"/>
        <v>2.2009951960447013E-2</v>
      </c>
    </row>
    <row r="111" spans="1:22" x14ac:dyDescent="0.2">
      <c r="A111" s="16" t="s">
        <v>60</v>
      </c>
      <c r="B111" s="21">
        <v>1.1087723154554837E-2</v>
      </c>
      <c r="C111" s="21">
        <v>1.9218720134561718E-2</v>
      </c>
      <c r="D111" s="22" t="s">
        <v>29</v>
      </c>
      <c r="E111" s="22" t="s">
        <v>29</v>
      </c>
      <c r="F111" s="21">
        <f t="shared" si="20"/>
        <v>1.1087723154554837E-2</v>
      </c>
      <c r="G111" s="21">
        <f t="shared" si="21"/>
        <v>1.9218720134561718E-2</v>
      </c>
      <c r="H111" s="21">
        <f t="shared" si="22"/>
        <v>3.0306443289116552E-2</v>
      </c>
      <c r="I111" s="21">
        <v>1.3622223708857373E-2</v>
      </c>
      <c r="J111" s="21">
        <v>2.3611854428686112E-2</v>
      </c>
      <c r="K111" s="21">
        <v>2.9387591268779387E-3</v>
      </c>
      <c r="L111" s="21">
        <v>5.0938491532550936E-3</v>
      </c>
      <c r="M111" s="21">
        <f t="shared" si="23"/>
        <v>1.6560982835735313E-2</v>
      </c>
      <c r="N111" s="21">
        <f t="shared" si="24"/>
        <v>2.8705703581941206E-2</v>
      </c>
      <c r="O111" s="21">
        <f t="shared" si="25"/>
        <v>4.5266686417676519E-2</v>
      </c>
      <c r="P111" s="21">
        <v>1.3622223708857373E-2</v>
      </c>
      <c r="Q111" s="21">
        <v>2.3611854428686112E-2</v>
      </c>
      <c r="R111" s="21">
        <v>8.8879544325088881E-3</v>
      </c>
      <c r="S111" s="21">
        <v>1.5405787683015405E-2</v>
      </c>
      <c r="T111" s="21">
        <f t="shared" si="26"/>
        <v>2.2510178141366261E-2</v>
      </c>
      <c r="U111" s="21">
        <f t="shared" si="29"/>
        <v>3.9017642111701514E-2</v>
      </c>
      <c r="V111" s="21">
        <f t="shared" si="30"/>
        <v>6.1527820253067772E-2</v>
      </c>
    </row>
    <row r="112" spans="1:22" x14ac:dyDescent="0.2">
      <c r="A112" s="16" t="s">
        <v>61</v>
      </c>
      <c r="B112" s="21">
        <v>2.73497171145686E-2</v>
      </c>
      <c r="C112" s="21">
        <v>4.8293194184283295E-2</v>
      </c>
      <c r="D112" s="22" t="s">
        <v>29</v>
      </c>
      <c r="E112" s="22" t="s">
        <v>29</v>
      </c>
      <c r="F112" s="21">
        <f t="shared" si="20"/>
        <v>2.73497171145686E-2</v>
      </c>
      <c r="G112" s="21">
        <f t="shared" si="21"/>
        <v>4.8293194184283295E-2</v>
      </c>
      <c r="H112" s="21">
        <f t="shared" si="22"/>
        <v>7.5642911298851895E-2</v>
      </c>
      <c r="I112" s="21">
        <v>3.3601485148514854E-2</v>
      </c>
      <c r="J112" s="21">
        <v>5.9332352154134335E-2</v>
      </c>
      <c r="K112" s="21">
        <v>7.2489391796322494E-3</v>
      </c>
      <c r="L112" s="21">
        <v>1.27999286415128E-2</v>
      </c>
      <c r="M112" s="21">
        <f t="shared" si="23"/>
        <v>4.0850424328147103E-2</v>
      </c>
      <c r="N112" s="21">
        <f t="shared" si="24"/>
        <v>7.2132280795647138E-2</v>
      </c>
      <c r="O112" s="21">
        <f t="shared" si="25"/>
        <v>0.11298270512379424</v>
      </c>
      <c r="P112" s="21">
        <v>3.3601485148514854E-2</v>
      </c>
      <c r="Q112" s="21">
        <v>5.9332352154134335E-2</v>
      </c>
      <c r="R112" s="21">
        <v>2.1923620933521924E-2</v>
      </c>
      <c r="S112" s="21">
        <v>3.8711979306038709E-2</v>
      </c>
      <c r="T112" s="21">
        <f t="shared" si="26"/>
        <v>5.5525106082036778E-2</v>
      </c>
      <c r="U112" s="21">
        <f t="shared" si="29"/>
        <v>9.8044331460173051E-2</v>
      </c>
      <c r="V112" s="21">
        <f t="shared" si="30"/>
        <v>0.15356943754220984</v>
      </c>
    </row>
    <row r="113" spans="1:22" x14ac:dyDescent="0.2">
      <c r="A113" s="16" t="s">
        <v>62</v>
      </c>
      <c r="B113" s="21">
        <v>2.463938478789964E-3</v>
      </c>
      <c r="C113" s="21">
        <v>4.188695413942939E-3</v>
      </c>
      <c r="D113" s="22" t="s">
        <v>29</v>
      </c>
      <c r="E113" s="22" t="s">
        <v>29</v>
      </c>
      <c r="F113" s="21">
        <f t="shared" si="20"/>
        <v>2.463938478789964E-3</v>
      </c>
      <c r="G113" s="21">
        <f t="shared" si="21"/>
        <v>4.188695413942939E-3</v>
      </c>
      <c r="H113" s="21">
        <f t="shared" si="22"/>
        <v>6.652633892732903E-3</v>
      </c>
      <c r="I113" s="21">
        <v>3.0271608241905276E-3</v>
      </c>
      <c r="J113" s="21">
        <v>5.1461734011238967E-3</v>
      </c>
      <c r="K113" s="21">
        <v>6.5305758375065314E-4</v>
      </c>
      <c r="L113" s="21">
        <v>1.1101978923761103E-3</v>
      </c>
      <c r="M113" s="21">
        <f t="shared" si="23"/>
        <v>3.6802184079411807E-3</v>
      </c>
      <c r="N113" s="21">
        <f t="shared" si="24"/>
        <v>6.2563712935000074E-3</v>
      </c>
      <c r="O113" s="21">
        <f t="shared" si="25"/>
        <v>9.936589701441189E-3</v>
      </c>
      <c r="P113" s="21">
        <v>3.0271608241905276E-3</v>
      </c>
      <c r="Q113" s="21">
        <v>5.1461734011238967E-3</v>
      </c>
      <c r="R113" s="21">
        <v>1.9751009850019754E-3</v>
      </c>
      <c r="S113" s="21">
        <v>3.3576716745033577E-3</v>
      </c>
      <c r="T113" s="21">
        <f t="shared" si="26"/>
        <v>5.002261809192503E-3</v>
      </c>
      <c r="U113" s="21">
        <f t="shared" si="29"/>
        <v>8.5038450756272539E-3</v>
      </c>
      <c r="V113" s="21">
        <f t="shared" si="30"/>
        <v>1.3506106884819756E-2</v>
      </c>
    </row>
    <row r="114" spans="1:22" x14ac:dyDescent="0.2">
      <c r="A114" s="16" t="s">
        <v>63</v>
      </c>
      <c r="B114" s="21">
        <v>3.893022796488143E-2</v>
      </c>
      <c r="C114" s="21">
        <v>6.8743883558239988E-2</v>
      </c>
      <c r="D114" s="22" t="s">
        <v>29</v>
      </c>
      <c r="E114" s="22" t="s">
        <v>29</v>
      </c>
      <c r="F114" s="21">
        <f t="shared" si="20"/>
        <v>3.893022796488143E-2</v>
      </c>
      <c r="G114" s="21">
        <f t="shared" si="21"/>
        <v>6.8743883558239988E-2</v>
      </c>
      <c r="H114" s="21">
        <f t="shared" si="22"/>
        <v>0.10767411152312142</v>
      </c>
      <c r="I114" s="21">
        <v>4.7829141022210329E-2</v>
      </c>
      <c r="J114" s="21">
        <v>8.4457786994915712E-2</v>
      </c>
      <c r="K114" s="21">
        <v>1.0318309823260317E-2</v>
      </c>
      <c r="L114" s="21">
        <v>1.8220306586643219E-2</v>
      </c>
      <c r="M114" s="21">
        <f t="shared" si="23"/>
        <v>5.8147450845470648E-2</v>
      </c>
      <c r="N114" s="21">
        <f t="shared" si="24"/>
        <v>0.10267809358155894</v>
      </c>
      <c r="O114" s="21">
        <f t="shared" si="25"/>
        <v>0.16082554442702959</v>
      </c>
      <c r="P114" s="21">
        <v>4.7829141022210329E-2</v>
      </c>
      <c r="Q114" s="21">
        <v>8.4457786994915712E-2</v>
      </c>
      <c r="R114" s="21">
        <v>3.1206595563031205E-2</v>
      </c>
      <c r="S114" s="21">
        <v>5.5105317481555102E-2</v>
      </c>
      <c r="T114" s="21">
        <f t="shared" si="26"/>
        <v>7.9035736585241531E-2</v>
      </c>
      <c r="U114" s="21">
        <f t="shared" si="29"/>
        <v>0.1395631044764708</v>
      </c>
      <c r="V114" s="21">
        <f t="shared" si="30"/>
        <v>0.21859884106171235</v>
      </c>
    </row>
    <row r="115" spans="1:22" x14ac:dyDescent="0.2">
      <c r="A115" s="16" t="s">
        <v>64</v>
      </c>
      <c r="B115" s="21">
        <v>5.1742708054589243E-3</v>
      </c>
      <c r="C115" s="21">
        <v>9.1165723715228662E-3</v>
      </c>
      <c r="D115" s="22" t="s">
        <v>29</v>
      </c>
      <c r="E115" s="22" t="s">
        <v>29</v>
      </c>
      <c r="F115" s="21">
        <f t="shared" si="20"/>
        <v>5.1742708054589243E-3</v>
      </c>
      <c r="G115" s="21">
        <f t="shared" si="21"/>
        <v>9.1165723715228662E-3</v>
      </c>
      <c r="H115" s="21">
        <f t="shared" si="22"/>
        <v>1.4290843176981791E-2</v>
      </c>
      <c r="I115" s="21">
        <v>6.3570377308001073E-3</v>
      </c>
      <c r="J115" s="21">
        <v>1.1200495049504952E-2</v>
      </c>
      <c r="K115" s="21">
        <v>1.3714209258763714E-3</v>
      </c>
      <c r="L115" s="21">
        <v>2.4163130598774162E-3</v>
      </c>
      <c r="M115" s="21">
        <f t="shared" si="23"/>
        <v>7.7284586566764785E-3</v>
      </c>
      <c r="N115" s="21">
        <f t="shared" si="24"/>
        <v>1.3616808109382369E-2</v>
      </c>
      <c r="O115" s="21">
        <f t="shared" si="25"/>
        <v>2.1345266766058846E-2</v>
      </c>
      <c r="P115" s="21">
        <v>6.3570377308001073E-3</v>
      </c>
      <c r="Q115" s="21">
        <v>1.1200495049504952E-2</v>
      </c>
      <c r="R115" s="21">
        <v>4.1477120685041472E-3</v>
      </c>
      <c r="S115" s="21">
        <v>7.3078736445073081E-3</v>
      </c>
      <c r="T115" s="21">
        <f t="shared" si="26"/>
        <v>1.0504749799304255E-2</v>
      </c>
      <c r="U115" s="21">
        <f t="shared" si="29"/>
        <v>1.8508368694012262E-2</v>
      </c>
      <c r="V115" s="21">
        <f t="shared" si="30"/>
        <v>2.9013118493316517E-2</v>
      </c>
    </row>
  </sheetData>
  <mergeCells count="6">
    <mergeCell ref="A79:V79"/>
    <mergeCell ref="B3:H3"/>
    <mergeCell ref="I3:O3"/>
    <mergeCell ref="P3:V3"/>
    <mergeCell ref="A5:V5"/>
    <mergeCell ref="A42:V42"/>
  </mergeCells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8103-7C1B-48F6-B3C8-896E6DF5F2AA}">
  <sheetPr>
    <pageSetUpPr fitToPage="1"/>
  </sheetPr>
  <dimension ref="A1:O96"/>
  <sheetViews>
    <sheetView workbookViewId="0"/>
  </sheetViews>
  <sheetFormatPr defaultColWidth="8.85546875" defaultRowHeight="12" x14ac:dyDescent="0.2"/>
  <cols>
    <col min="1" max="1" width="28.28515625" style="16" bestFit="1" customWidth="1"/>
    <col min="2" max="2" width="10.140625" style="16" customWidth="1"/>
    <col min="3" max="3" width="10.7109375" style="16" customWidth="1"/>
    <col min="4" max="5" width="11" style="16" customWidth="1"/>
    <col min="6" max="7" width="10.7109375" style="16" customWidth="1"/>
    <col min="8" max="8" width="11.7109375" style="16" customWidth="1"/>
    <col min="9" max="9" width="10.85546875" style="16" customWidth="1"/>
    <col min="10" max="10" width="11.140625" style="16" customWidth="1"/>
    <col min="11" max="11" width="11.85546875" style="16" customWidth="1"/>
    <col min="12" max="12" width="12.5703125" style="16" customWidth="1"/>
    <col min="13" max="13" width="10.85546875" style="16" customWidth="1"/>
    <col min="14" max="14" width="10.28515625" style="16" customWidth="1"/>
    <col min="15" max="15" width="11.140625" style="16" customWidth="1"/>
    <col min="16" max="16384" width="8.85546875" style="16"/>
  </cols>
  <sheetData>
    <row r="1" spans="1:15" s="1" customFormat="1" ht="20.100000000000001" customHeight="1" x14ac:dyDescent="0.2">
      <c r="A1" s="38" t="s">
        <v>199</v>
      </c>
    </row>
    <row r="2" spans="1:15" s="1" customFormat="1" x14ac:dyDescent="0.2"/>
    <row r="3" spans="1:15" ht="27" customHeight="1" x14ac:dyDescent="0.2">
      <c r="B3" s="54" t="s">
        <v>194</v>
      </c>
      <c r="C3" s="54"/>
      <c r="D3" s="54"/>
      <c r="E3" s="54"/>
      <c r="F3" s="54"/>
      <c r="G3" s="54"/>
      <c r="H3" s="54"/>
      <c r="I3" s="55" t="s">
        <v>67</v>
      </c>
      <c r="J3" s="55"/>
      <c r="K3" s="55"/>
      <c r="L3" s="55"/>
      <c r="M3" s="55"/>
      <c r="N3" s="55"/>
      <c r="O3" s="55"/>
    </row>
    <row r="4" spans="1:15" s="15" customFormat="1" ht="73.7" customHeight="1" x14ac:dyDescent="0.2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26</v>
      </c>
    </row>
    <row r="5" spans="1:15" x14ac:dyDescent="0.2">
      <c r="A5" s="23" t="s">
        <v>39</v>
      </c>
      <c r="B5" s="18">
        <v>0.98742027383999997</v>
      </c>
      <c r="C5" s="18">
        <v>0.50867105016000003</v>
      </c>
      <c r="D5" s="19" t="s">
        <v>29</v>
      </c>
      <c r="E5" s="19" t="s">
        <v>29</v>
      </c>
      <c r="F5" s="18">
        <f>B5</f>
        <v>0.98742027383999997</v>
      </c>
      <c r="G5" s="18">
        <f>C5</f>
        <v>0.50867105016000003</v>
      </c>
      <c r="H5" s="18">
        <f>F5+G5</f>
        <v>1.496091324</v>
      </c>
      <c r="I5" s="18">
        <v>1.8595978632000001</v>
      </c>
      <c r="J5" s="18">
        <v>0.95797465680000005</v>
      </c>
      <c r="K5" s="19" t="s">
        <v>29</v>
      </c>
      <c r="L5" s="19" t="s">
        <v>29</v>
      </c>
      <c r="M5" s="18">
        <f>I5</f>
        <v>1.8595978632000001</v>
      </c>
      <c r="N5" s="18">
        <f>J5</f>
        <v>0.95797465680000005</v>
      </c>
      <c r="O5" s="18">
        <f>M5+N5</f>
        <v>2.8175725200000001</v>
      </c>
    </row>
    <row r="6" spans="1:15" x14ac:dyDescent="0.2">
      <c r="A6" s="23" t="s">
        <v>68</v>
      </c>
      <c r="B6" s="18">
        <v>0.25189292700000004</v>
      </c>
      <c r="C6" s="18">
        <v>0.12976302300000001</v>
      </c>
      <c r="D6" s="19" t="s">
        <v>29</v>
      </c>
      <c r="E6" s="19" t="s">
        <v>29</v>
      </c>
      <c r="F6" s="18">
        <f t="shared" ref="F6:G40" si="0">B6</f>
        <v>0.25189292700000004</v>
      </c>
      <c r="G6" s="18">
        <f t="shared" si="0"/>
        <v>0.12976302300000001</v>
      </c>
      <c r="H6" s="18">
        <f t="shared" ref="H6:H40" si="1">F6+G6</f>
        <v>0.38165595000000008</v>
      </c>
      <c r="I6" s="18">
        <v>0.47438721</v>
      </c>
      <c r="J6" s="18">
        <v>0.24438129000000003</v>
      </c>
      <c r="K6" s="19" t="s">
        <v>29</v>
      </c>
      <c r="L6" s="19" t="s">
        <v>29</v>
      </c>
      <c r="M6" s="18">
        <f t="shared" ref="M6:M40" si="2">I6</f>
        <v>0.47438721</v>
      </c>
      <c r="N6" s="18">
        <f t="shared" ref="N6:N40" si="3">J6</f>
        <v>0.24438129000000003</v>
      </c>
      <c r="O6" s="18">
        <f t="shared" ref="O6:O40" si="4">M6+N6</f>
        <v>0.71876850000000003</v>
      </c>
    </row>
    <row r="7" spans="1:15" x14ac:dyDescent="0.2">
      <c r="A7" s="23" t="s">
        <v>38</v>
      </c>
      <c r="B7" s="18">
        <v>5.877501630000001E-2</v>
      </c>
      <c r="C7" s="18">
        <v>3.0278038700000006E-2</v>
      </c>
      <c r="D7" s="19" t="s">
        <v>29</v>
      </c>
      <c r="E7" s="19" t="s">
        <v>29</v>
      </c>
      <c r="F7" s="18">
        <f t="shared" si="0"/>
        <v>5.877501630000001E-2</v>
      </c>
      <c r="G7" s="18">
        <f t="shared" si="0"/>
        <v>3.0278038700000006E-2</v>
      </c>
      <c r="H7" s="18">
        <f t="shared" si="1"/>
        <v>8.905305500000002E-2</v>
      </c>
      <c r="I7" s="18">
        <v>0.11069034900000002</v>
      </c>
      <c r="J7" s="18">
        <v>5.7022301000000011E-2</v>
      </c>
      <c r="K7" s="19" t="s">
        <v>29</v>
      </c>
      <c r="L7" s="19" t="s">
        <v>29</v>
      </c>
      <c r="M7" s="18">
        <f t="shared" si="2"/>
        <v>0.11069034900000002</v>
      </c>
      <c r="N7" s="18">
        <f t="shared" si="3"/>
        <v>5.7022301000000011E-2</v>
      </c>
      <c r="O7" s="18">
        <f t="shared" si="4"/>
        <v>0.16771265000000002</v>
      </c>
    </row>
    <row r="8" spans="1:15" x14ac:dyDescent="0.2">
      <c r="A8" s="23" t="s">
        <v>40</v>
      </c>
      <c r="B8" s="18">
        <v>5.0378585399999995E-2</v>
      </c>
      <c r="C8" s="18">
        <v>2.5952604600000005E-2</v>
      </c>
      <c r="D8" s="19" t="s">
        <v>29</v>
      </c>
      <c r="E8" s="19" t="s">
        <v>29</v>
      </c>
      <c r="F8" s="18">
        <f t="shared" si="0"/>
        <v>5.0378585399999995E-2</v>
      </c>
      <c r="G8" s="18">
        <f t="shared" si="0"/>
        <v>2.5952604600000005E-2</v>
      </c>
      <c r="H8" s="18">
        <f t="shared" si="1"/>
        <v>7.6331189999999993E-2</v>
      </c>
      <c r="I8" s="18">
        <v>9.4877441999999992E-2</v>
      </c>
      <c r="J8" s="18">
        <v>4.8876258000000006E-2</v>
      </c>
      <c r="K8" s="19" t="s">
        <v>29</v>
      </c>
      <c r="L8" s="19" t="s">
        <v>29</v>
      </c>
      <c r="M8" s="18">
        <f t="shared" si="2"/>
        <v>9.4877441999999992E-2</v>
      </c>
      <c r="N8" s="18">
        <f t="shared" si="3"/>
        <v>4.8876258000000006E-2</v>
      </c>
      <c r="O8" s="18">
        <f t="shared" si="4"/>
        <v>0.14375369999999998</v>
      </c>
    </row>
    <row r="9" spans="1:15" x14ac:dyDescent="0.2">
      <c r="A9" s="23" t="s">
        <v>37</v>
      </c>
      <c r="B9" s="18">
        <v>4.3661440679999997E-2</v>
      </c>
      <c r="C9" s="18">
        <v>2.249225732E-2</v>
      </c>
      <c r="D9" s="19" t="s">
        <v>29</v>
      </c>
      <c r="E9" s="19" t="s">
        <v>29</v>
      </c>
      <c r="F9" s="18">
        <f t="shared" si="0"/>
        <v>4.3661440679999997E-2</v>
      </c>
      <c r="G9" s="18">
        <f t="shared" si="0"/>
        <v>2.249225732E-2</v>
      </c>
      <c r="H9" s="18">
        <f t="shared" si="1"/>
        <v>6.6153697999999997E-2</v>
      </c>
      <c r="I9" s="18">
        <v>8.2227116400000008E-2</v>
      </c>
      <c r="J9" s="18">
        <v>4.2359423600000001E-2</v>
      </c>
      <c r="K9" s="19" t="s">
        <v>29</v>
      </c>
      <c r="L9" s="19" t="s">
        <v>29</v>
      </c>
      <c r="M9" s="18">
        <f t="shared" si="2"/>
        <v>8.2227116400000008E-2</v>
      </c>
      <c r="N9" s="18">
        <f t="shared" si="3"/>
        <v>4.2359423600000001E-2</v>
      </c>
      <c r="O9" s="18">
        <f t="shared" si="4"/>
        <v>0.12458654000000001</v>
      </c>
    </row>
    <row r="10" spans="1:15" x14ac:dyDescent="0.2">
      <c r="A10" s="23" t="s">
        <v>69</v>
      </c>
      <c r="B10" s="18">
        <v>3.6944295959999998E-2</v>
      </c>
      <c r="C10" s="18">
        <v>1.9031910039999999E-2</v>
      </c>
      <c r="D10" s="19" t="s">
        <v>29</v>
      </c>
      <c r="E10" s="19" t="s">
        <v>29</v>
      </c>
      <c r="F10" s="18">
        <f t="shared" si="0"/>
        <v>3.6944295959999998E-2</v>
      </c>
      <c r="G10" s="18">
        <f t="shared" si="0"/>
        <v>1.9031910039999999E-2</v>
      </c>
      <c r="H10" s="18">
        <f t="shared" si="1"/>
        <v>5.5976206000000001E-2</v>
      </c>
      <c r="I10" s="18">
        <v>6.9576790799999996E-2</v>
      </c>
      <c r="J10" s="18">
        <v>3.5842589200000004E-2</v>
      </c>
      <c r="K10" s="19" t="s">
        <v>29</v>
      </c>
      <c r="L10" s="19" t="s">
        <v>29</v>
      </c>
      <c r="M10" s="18">
        <f t="shared" si="2"/>
        <v>6.9576790799999996E-2</v>
      </c>
      <c r="N10" s="18">
        <f t="shared" si="3"/>
        <v>3.5842589200000004E-2</v>
      </c>
      <c r="O10" s="18">
        <f t="shared" si="4"/>
        <v>0.10541938000000001</v>
      </c>
    </row>
    <row r="11" spans="1:15" x14ac:dyDescent="0.2">
      <c r="A11" s="23" t="s">
        <v>70</v>
      </c>
      <c r="B11" s="18">
        <v>2.1830720339999998E-2</v>
      </c>
      <c r="C11" s="18">
        <v>1.124612866E-2</v>
      </c>
      <c r="D11" s="19" t="s">
        <v>29</v>
      </c>
      <c r="E11" s="19" t="s">
        <v>29</v>
      </c>
      <c r="F11" s="18">
        <f t="shared" si="0"/>
        <v>2.1830720339999998E-2</v>
      </c>
      <c r="G11" s="18">
        <f t="shared" si="0"/>
        <v>1.124612866E-2</v>
      </c>
      <c r="H11" s="18">
        <f t="shared" si="1"/>
        <v>3.3076848999999998E-2</v>
      </c>
      <c r="I11" s="18">
        <v>4.1113558200000004E-2</v>
      </c>
      <c r="J11" s="18">
        <v>2.1179711800000001E-2</v>
      </c>
      <c r="K11" s="19" t="s">
        <v>29</v>
      </c>
      <c r="L11" s="19" t="s">
        <v>29</v>
      </c>
      <c r="M11" s="18">
        <f t="shared" si="2"/>
        <v>4.1113558200000004E-2</v>
      </c>
      <c r="N11" s="18">
        <f t="shared" si="3"/>
        <v>2.1179711800000001E-2</v>
      </c>
      <c r="O11" s="18">
        <f t="shared" si="4"/>
        <v>6.2293270000000005E-2</v>
      </c>
    </row>
    <row r="12" spans="1:15" x14ac:dyDescent="0.2">
      <c r="A12" s="23" t="s">
        <v>71</v>
      </c>
      <c r="B12" s="18">
        <v>2.0151434160000002E-2</v>
      </c>
      <c r="C12" s="18">
        <v>1.0381041840000001E-2</v>
      </c>
      <c r="D12" s="19" t="s">
        <v>29</v>
      </c>
      <c r="E12" s="19" t="s">
        <v>29</v>
      </c>
      <c r="F12" s="18">
        <f t="shared" si="0"/>
        <v>2.0151434160000002E-2</v>
      </c>
      <c r="G12" s="18">
        <f t="shared" si="0"/>
        <v>1.0381041840000001E-2</v>
      </c>
      <c r="H12" s="18">
        <f t="shared" si="1"/>
        <v>3.0532476000000003E-2</v>
      </c>
      <c r="I12" s="18">
        <v>3.7950976800000001E-2</v>
      </c>
      <c r="J12" s="18">
        <v>1.9550503200000003E-2</v>
      </c>
      <c r="K12" s="19" t="s">
        <v>29</v>
      </c>
      <c r="L12" s="19" t="s">
        <v>29</v>
      </c>
      <c r="M12" s="18">
        <f t="shared" si="2"/>
        <v>3.7950976800000001E-2</v>
      </c>
      <c r="N12" s="18">
        <f t="shared" si="3"/>
        <v>1.9550503200000003E-2</v>
      </c>
      <c r="O12" s="18">
        <f t="shared" si="4"/>
        <v>5.7501480000000008E-2</v>
      </c>
    </row>
    <row r="13" spans="1:15" x14ac:dyDescent="0.2">
      <c r="A13" s="23" t="s">
        <v>72</v>
      </c>
      <c r="B13" s="18">
        <v>1.6792861800000003E-2</v>
      </c>
      <c r="C13" s="18">
        <v>8.6508682000000017E-3</v>
      </c>
      <c r="D13" s="19" t="s">
        <v>29</v>
      </c>
      <c r="E13" s="19" t="s">
        <v>29</v>
      </c>
      <c r="F13" s="18">
        <f t="shared" si="0"/>
        <v>1.6792861800000003E-2</v>
      </c>
      <c r="G13" s="18">
        <f t="shared" si="0"/>
        <v>8.6508682000000017E-3</v>
      </c>
      <c r="H13" s="18">
        <f t="shared" si="1"/>
        <v>2.5443730000000005E-2</v>
      </c>
      <c r="I13" s="18">
        <v>3.1625814000000002E-2</v>
      </c>
      <c r="J13" s="18">
        <v>1.6292086000000004E-2</v>
      </c>
      <c r="K13" s="19" t="s">
        <v>29</v>
      </c>
      <c r="L13" s="19" t="s">
        <v>29</v>
      </c>
      <c r="M13" s="18">
        <f t="shared" si="2"/>
        <v>3.1625814000000002E-2</v>
      </c>
      <c r="N13" s="18">
        <f t="shared" si="3"/>
        <v>1.6292086000000004E-2</v>
      </c>
      <c r="O13" s="18">
        <f t="shared" si="4"/>
        <v>4.7917900000000006E-2</v>
      </c>
    </row>
    <row r="14" spans="1:15" x14ac:dyDescent="0.2">
      <c r="A14" s="23" t="s">
        <v>73</v>
      </c>
      <c r="B14" s="18">
        <v>1.6792861800000003E-2</v>
      </c>
      <c r="C14" s="18">
        <v>8.6508682000000017E-3</v>
      </c>
      <c r="D14" s="19" t="s">
        <v>29</v>
      </c>
      <c r="E14" s="19" t="s">
        <v>29</v>
      </c>
      <c r="F14" s="18">
        <f t="shared" si="0"/>
        <v>1.6792861800000003E-2</v>
      </c>
      <c r="G14" s="18">
        <f t="shared" si="0"/>
        <v>8.6508682000000017E-3</v>
      </c>
      <c r="H14" s="18">
        <f t="shared" si="1"/>
        <v>2.5443730000000005E-2</v>
      </c>
      <c r="I14" s="18">
        <v>3.1625814000000002E-2</v>
      </c>
      <c r="J14" s="18">
        <v>1.6292086000000004E-2</v>
      </c>
      <c r="K14" s="19" t="s">
        <v>29</v>
      </c>
      <c r="L14" s="19" t="s">
        <v>29</v>
      </c>
      <c r="M14" s="18">
        <f t="shared" si="2"/>
        <v>3.1625814000000002E-2</v>
      </c>
      <c r="N14" s="18">
        <f t="shared" si="3"/>
        <v>1.6292086000000004E-2</v>
      </c>
      <c r="O14" s="18">
        <f t="shared" si="4"/>
        <v>4.7917900000000006E-2</v>
      </c>
    </row>
    <row r="15" spans="1:15" x14ac:dyDescent="0.2">
      <c r="A15" s="23" t="s">
        <v>74</v>
      </c>
      <c r="B15" s="18">
        <v>1.511357562E-2</v>
      </c>
      <c r="C15" s="18">
        <v>7.7857813800000005E-3</v>
      </c>
      <c r="D15" s="19" t="s">
        <v>29</v>
      </c>
      <c r="E15" s="19" t="s">
        <v>29</v>
      </c>
      <c r="F15" s="18">
        <f t="shared" si="0"/>
        <v>1.511357562E-2</v>
      </c>
      <c r="G15" s="18">
        <f t="shared" si="0"/>
        <v>7.7857813800000005E-3</v>
      </c>
      <c r="H15" s="18">
        <f t="shared" si="1"/>
        <v>2.2899357000000002E-2</v>
      </c>
      <c r="I15" s="18">
        <v>2.8463232599999999E-2</v>
      </c>
      <c r="J15" s="18">
        <v>1.46628774E-2</v>
      </c>
      <c r="K15" s="19" t="s">
        <v>29</v>
      </c>
      <c r="L15" s="19" t="s">
        <v>29</v>
      </c>
      <c r="M15" s="18">
        <f t="shared" si="2"/>
        <v>2.8463232599999999E-2</v>
      </c>
      <c r="N15" s="18">
        <f t="shared" si="3"/>
        <v>1.46628774E-2</v>
      </c>
      <c r="O15" s="18">
        <f t="shared" si="4"/>
        <v>4.3126109999999995E-2</v>
      </c>
    </row>
    <row r="16" spans="1:15" x14ac:dyDescent="0.2">
      <c r="A16" s="23" t="s">
        <v>75</v>
      </c>
      <c r="B16" s="18">
        <v>1.1755003260000001E-2</v>
      </c>
      <c r="C16" s="18">
        <v>6.0556077400000007E-3</v>
      </c>
      <c r="D16" s="19" t="s">
        <v>29</v>
      </c>
      <c r="E16" s="19" t="s">
        <v>29</v>
      </c>
      <c r="F16" s="18">
        <f t="shared" si="0"/>
        <v>1.1755003260000001E-2</v>
      </c>
      <c r="G16" s="18">
        <f t="shared" si="0"/>
        <v>6.0556077400000007E-3</v>
      </c>
      <c r="H16" s="18">
        <f t="shared" si="1"/>
        <v>1.7810611E-2</v>
      </c>
      <c r="I16" s="18">
        <v>2.21380698E-2</v>
      </c>
      <c r="J16" s="18">
        <v>1.1404460200000001E-2</v>
      </c>
      <c r="K16" s="19" t="s">
        <v>29</v>
      </c>
      <c r="L16" s="19" t="s">
        <v>29</v>
      </c>
      <c r="M16" s="18">
        <f t="shared" si="2"/>
        <v>2.21380698E-2</v>
      </c>
      <c r="N16" s="18">
        <f t="shared" si="3"/>
        <v>1.1404460200000001E-2</v>
      </c>
      <c r="O16" s="18">
        <f t="shared" si="4"/>
        <v>3.3542530000000001E-2</v>
      </c>
    </row>
    <row r="17" spans="1:15" x14ac:dyDescent="0.2">
      <c r="A17" s="23" t="s">
        <v>76</v>
      </c>
      <c r="B17" s="18">
        <v>1.1755003260000001E-2</v>
      </c>
      <c r="C17" s="18">
        <v>6.0556077400000007E-3</v>
      </c>
      <c r="D17" s="19" t="s">
        <v>29</v>
      </c>
      <c r="E17" s="19" t="s">
        <v>29</v>
      </c>
      <c r="F17" s="18">
        <f t="shared" si="0"/>
        <v>1.1755003260000001E-2</v>
      </c>
      <c r="G17" s="18">
        <f t="shared" si="0"/>
        <v>6.0556077400000007E-3</v>
      </c>
      <c r="H17" s="18">
        <f t="shared" si="1"/>
        <v>1.7810611E-2</v>
      </c>
      <c r="I17" s="18">
        <v>2.21380698E-2</v>
      </c>
      <c r="J17" s="18">
        <v>1.1404460200000001E-2</v>
      </c>
      <c r="K17" s="19" t="s">
        <v>29</v>
      </c>
      <c r="L17" s="19" t="s">
        <v>29</v>
      </c>
      <c r="M17" s="18">
        <f t="shared" si="2"/>
        <v>2.21380698E-2</v>
      </c>
      <c r="N17" s="18">
        <f t="shared" si="3"/>
        <v>1.1404460200000001E-2</v>
      </c>
      <c r="O17" s="18">
        <f t="shared" si="4"/>
        <v>3.3542530000000001E-2</v>
      </c>
    </row>
    <row r="18" spans="1:15" x14ac:dyDescent="0.2">
      <c r="A18" s="23" t="s">
        <v>77</v>
      </c>
      <c r="B18" s="18">
        <v>8.3964309000000015E-3</v>
      </c>
      <c r="C18" s="18">
        <v>4.3254341000000009E-3</v>
      </c>
      <c r="D18" s="19" t="s">
        <v>29</v>
      </c>
      <c r="E18" s="19" t="s">
        <v>29</v>
      </c>
      <c r="F18" s="18">
        <f t="shared" si="0"/>
        <v>8.3964309000000015E-3</v>
      </c>
      <c r="G18" s="18">
        <f t="shared" si="0"/>
        <v>4.3254341000000009E-3</v>
      </c>
      <c r="H18" s="18">
        <f t="shared" si="1"/>
        <v>1.2721865000000002E-2</v>
      </c>
      <c r="I18" s="18">
        <v>1.5812907000000001E-2</v>
      </c>
      <c r="J18" s="18">
        <v>8.1460430000000021E-3</v>
      </c>
      <c r="K18" s="19" t="s">
        <v>29</v>
      </c>
      <c r="L18" s="19" t="s">
        <v>29</v>
      </c>
      <c r="M18" s="18">
        <f t="shared" si="2"/>
        <v>1.5812907000000001E-2</v>
      </c>
      <c r="N18" s="18">
        <f t="shared" si="3"/>
        <v>8.1460430000000021E-3</v>
      </c>
      <c r="O18" s="18">
        <f t="shared" si="4"/>
        <v>2.3958950000000003E-2</v>
      </c>
    </row>
    <row r="19" spans="1:15" x14ac:dyDescent="0.2">
      <c r="A19" s="23" t="s">
        <v>78</v>
      </c>
      <c r="B19" s="18">
        <v>8.3964309000000015E-3</v>
      </c>
      <c r="C19" s="18">
        <v>4.3254341000000009E-3</v>
      </c>
      <c r="D19" s="19" t="s">
        <v>29</v>
      </c>
      <c r="E19" s="19" t="s">
        <v>29</v>
      </c>
      <c r="F19" s="18">
        <f t="shared" si="0"/>
        <v>8.3964309000000015E-3</v>
      </c>
      <c r="G19" s="18">
        <f t="shared" si="0"/>
        <v>4.3254341000000009E-3</v>
      </c>
      <c r="H19" s="18">
        <f t="shared" si="1"/>
        <v>1.2721865000000002E-2</v>
      </c>
      <c r="I19" s="18">
        <v>1.5812907000000001E-2</v>
      </c>
      <c r="J19" s="18">
        <v>8.1460430000000021E-3</v>
      </c>
      <c r="K19" s="19" t="s">
        <v>29</v>
      </c>
      <c r="L19" s="19" t="s">
        <v>29</v>
      </c>
      <c r="M19" s="18">
        <f t="shared" si="2"/>
        <v>1.5812907000000001E-2</v>
      </c>
      <c r="N19" s="18">
        <f t="shared" si="3"/>
        <v>8.1460430000000021E-3</v>
      </c>
      <c r="O19" s="18">
        <f t="shared" si="4"/>
        <v>2.3958950000000003E-2</v>
      </c>
    </row>
    <row r="20" spans="1:15" x14ac:dyDescent="0.2">
      <c r="A20" s="23" t="s">
        <v>79</v>
      </c>
      <c r="B20" s="18">
        <v>8.3964309000000015E-3</v>
      </c>
      <c r="C20" s="18">
        <v>4.3254341000000009E-3</v>
      </c>
      <c r="D20" s="19" t="s">
        <v>29</v>
      </c>
      <c r="E20" s="19" t="s">
        <v>29</v>
      </c>
      <c r="F20" s="18">
        <f t="shared" si="0"/>
        <v>8.3964309000000015E-3</v>
      </c>
      <c r="G20" s="18">
        <f t="shared" si="0"/>
        <v>4.3254341000000009E-3</v>
      </c>
      <c r="H20" s="18">
        <f t="shared" si="1"/>
        <v>1.2721865000000002E-2</v>
      </c>
      <c r="I20" s="18">
        <v>1.5812907000000001E-2</v>
      </c>
      <c r="J20" s="18">
        <v>8.1460430000000021E-3</v>
      </c>
      <c r="K20" s="19" t="s">
        <v>29</v>
      </c>
      <c r="L20" s="19" t="s">
        <v>29</v>
      </c>
      <c r="M20" s="18">
        <f t="shared" si="2"/>
        <v>1.5812907000000001E-2</v>
      </c>
      <c r="N20" s="18">
        <f t="shared" si="3"/>
        <v>8.1460430000000021E-3</v>
      </c>
      <c r="O20" s="18">
        <f t="shared" si="4"/>
        <v>2.3958950000000003E-2</v>
      </c>
    </row>
    <row r="21" spans="1:15" x14ac:dyDescent="0.2">
      <c r="A21" s="23" t="s">
        <v>80</v>
      </c>
      <c r="B21" s="18">
        <v>6.7171447200000001E-3</v>
      </c>
      <c r="C21" s="18">
        <v>3.4603472800000005E-3</v>
      </c>
      <c r="D21" s="19" t="s">
        <v>29</v>
      </c>
      <c r="E21" s="19" t="s">
        <v>29</v>
      </c>
      <c r="F21" s="18">
        <f t="shared" si="0"/>
        <v>6.7171447200000001E-3</v>
      </c>
      <c r="G21" s="18">
        <f t="shared" si="0"/>
        <v>3.4603472800000005E-3</v>
      </c>
      <c r="H21" s="18">
        <f t="shared" si="1"/>
        <v>1.0177492E-2</v>
      </c>
      <c r="I21" s="18">
        <v>1.2650325600000002E-2</v>
      </c>
      <c r="J21" s="18">
        <v>6.5168344000000019E-3</v>
      </c>
      <c r="K21" s="19" t="s">
        <v>29</v>
      </c>
      <c r="L21" s="19" t="s">
        <v>29</v>
      </c>
      <c r="M21" s="18">
        <f t="shared" si="2"/>
        <v>1.2650325600000002E-2</v>
      </c>
      <c r="N21" s="18">
        <f t="shared" si="3"/>
        <v>6.5168344000000019E-3</v>
      </c>
      <c r="O21" s="18">
        <f t="shared" si="4"/>
        <v>1.9167160000000003E-2</v>
      </c>
    </row>
    <row r="22" spans="1:15" x14ac:dyDescent="0.2">
      <c r="A22" s="23" t="s">
        <v>81</v>
      </c>
      <c r="B22" s="18">
        <v>6.7171447200000001E-3</v>
      </c>
      <c r="C22" s="18">
        <v>3.4603472800000005E-3</v>
      </c>
      <c r="D22" s="19" t="s">
        <v>29</v>
      </c>
      <c r="E22" s="19" t="s">
        <v>29</v>
      </c>
      <c r="F22" s="18">
        <f t="shared" si="0"/>
        <v>6.7171447200000001E-3</v>
      </c>
      <c r="G22" s="18">
        <f t="shared" si="0"/>
        <v>3.4603472800000005E-3</v>
      </c>
      <c r="H22" s="18">
        <f t="shared" si="1"/>
        <v>1.0177492E-2</v>
      </c>
      <c r="I22" s="18">
        <v>1.2650325600000002E-2</v>
      </c>
      <c r="J22" s="18">
        <v>6.5168344000000019E-3</v>
      </c>
      <c r="K22" s="19" t="s">
        <v>29</v>
      </c>
      <c r="L22" s="19" t="s">
        <v>29</v>
      </c>
      <c r="M22" s="18">
        <f t="shared" si="2"/>
        <v>1.2650325600000002E-2</v>
      </c>
      <c r="N22" s="18">
        <f t="shared" si="3"/>
        <v>6.5168344000000019E-3</v>
      </c>
      <c r="O22" s="18">
        <f t="shared" si="4"/>
        <v>1.9167160000000003E-2</v>
      </c>
    </row>
    <row r="23" spans="1:15" x14ac:dyDescent="0.2">
      <c r="A23" s="23" t="s">
        <v>82</v>
      </c>
      <c r="B23" s="18">
        <v>5.0378585400000005E-3</v>
      </c>
      <c r="C23" s="18">
        <v>2.5952604600000002E-3</v>
      </c>
      <c r="D23" s="19" t="s">
        <v>29</v>
      </c>
      <c r="E23" s="19" t="s">
        <v>29</v>
      </c>
      <c r="F23" s="18">
        <f t="shared" si="0"/>
        <v>5.0378585400000005E-3</v>
      </c>
      <c r="G23" s="18">
        <f t="shared" si="0"/>
        <v>2.5952604600000002E-3</v>
      </c>
      <c r="H23" s="18">
        <f t="shared" si="1"/>
        <v>7.6331190000000007E-3</v>
      </c>
      <c r="I23" s="18">
        <v>9.4877442000000003E-3</v>
      </c>
      <c r="J23" s="18">
        <v>4.8876258000000007E-3</v>
      </c>
      <c r="K23" s="19" t="s">
        <v>29</v>
      </c>
      <c r="L23" s="19" t="s">
        <v>29</v>
      </c>
      <c r="M23" s="18">
        <f t="shared" si="2"/>
        <v>9.4877442000000003E-3</v>
      </c>
      <c r="N23" s="18">
        <f t="shared" si="3"/>
        <v>4.8876258000000007E-3</v>
      </c>
      <c r="O23" s="18">
        <f t="shared" si="4"/>
        <v>1.4375370000000002E-2</v>
      </c>
    </row>
    <row r="24" spans="1:15" x14ac:dyDescent="0.2">
      <c r="A24" s="23" t="s">
        <v>83</v>
      </c>
      <c r="B24" s="18">
        <v>5.0378585400000005E-3</v>
      </c>
      <c r="C24" s="18">
        <v>2.5952604600000002E-3</v>
      </c>
      <c r="D24" s="19" t="s">
        <v>29</v>
      </c>
      <c r="E24" s="19" t="s">
        <v>29</v>
      </c>
      <c r="F24" s="18">
        <f t="shared" si="0"/>
        <v>5.0378585400000005E-3</v>
      </c>
      <c r="G24" s="18">
        <f t="shared" si="0"/>
        <v>2.5952604600000002E-3</v>
      </c>
      <c r="H24" s="18">
        <f t="shared" si="1"/>
        <v>7.6331190000000007E-3</v>
      </c>
      <c r="I24" s="18">
        <v>9.4877442000000003E-3</v>
      </c>
      <c r="J24" s="18">
        <v>4.8876258000000007E-3</v>
      </c>
      <c r="K24" s="19" t="s">
        <v>29</v>
      </c>
      <c r="L24" s="19" t="s">
        <v>29</v>
      </c>
      <c r="M24" s="18">
        <f t="shared" si="2"/>
        <v>9.4877442000000003E-3</v>
      </c>
      <c r="N24" s="18">
        <f t="shared" si="3"/>
        <v>4.8876258000000007E-3</v>
      </c>
      <c r="O24" s="18">
        <f t="shared" si="4"/>
        <v>1.4375370000000002E-2</v>
      </c>
    </row>
    <row r="25" spans="1:15" x14ac:dyDescent="0.2">
      <c r="A25" s="23" t="s">
        <v>84</v>
      </c>
      <c r="B25" s="18">
        <v>5.0378585400000005E-3</v>
      </c>
      <c r="C25" s="18">
        <v>2.5952604600000002E-3</v>
      </c>
      <c r="D25" s="19" t="s">
        <v>29</v>
      </c>
      <c r="E25" s="19" t="s">
        <v>29</v>
      </c>
      <c r="F25" s="18">
        <f t="shared" si="0"/>
        <v>5.0378585400000005E-3</v>
      </c>
      <c r="G25" s="18">
        <f t="shared" si="0"/>
        <v>2.5952604600000002E-3</v>
      </c>
      <c r="H25" s="18">
        <f t="shared" si="1"/>
        <v>7.6331190000000007E-3</v>
      </c>
      <c r="I25" s="18">
        <v>9.4877442000000003E-3</v>
      </c>
      <c r="J25" s="18">
        <v>4.8876258000000007E-3</v>
      </c>
      <c r="K25" s="19" t="s">
        <v>29</v>
      </c>
      <c r="L25" s="19" t="s">
        <v>29</v>
      </c>
      <c r="M25" s="18">
        <f t="shared" si="2"/>
        <v>9.4877442000000003E-3</v>
      </c>
      <c r="N25" s="18">
        <f t="shared" si="3"/>
        <v>4.8876258000000007E-3</v>
      </c>
      <c r="O25" s="18">
        <f t="shared" si="4"/>
        <v>1.4375370000000002E-2</v>
      </c>
    </row>
    <row r="26" spans="1:15" x14ac:dyDescent="0.2">
      <c r="A26" s="23" t="s">
        <v>85</v>
      </c>
      <c r="B26" s="18">
        <v>5.0378585400000005E-3</v>
      </c>
      <c r="C26" s="18">
        <v>2.5952604600000002E-3</v>
      </c>
      <c r="D26" s="19" t="s">
        <v>29</v>
      </c>
      <c r="E26" s="19" t="s">
        <v>29</v>
      </c>
      <c r="F26" s="18">
        <f t="shared" si="0"/>
        <v>5.0378585400000005E-3</v>
      </c>
      <c r="G26" s="18">
        <f t="shared" si="0"/>
        <v>2.5952604600000002E-3</v>
      </c>
      <c r="H26" s="18">
        <f t="shared" si="1"/>
        <v>7.6331190000000007E-3</v>
      </c>
      <c r="I26" s="18">
        <v>9.4877442000000003E-3</v>
      </c>
      <c r="J26" s="18">
        <v>4.8876258000000007E-3</v>
      </c>
      <c r="K26" s="19" t="s">
        <v>29</v>
      </c>
      <c r="L26" s="19" t="s">
        <v>29</v>
      </c>
      <c r="M26" s="18">
        <f t="shared" si="2"/>
        <v>9.4877442000000003E-3</v>
      </c>
      <c r="N26" s="18">
        <f t="shared" si="3"/>
        <v>4.8876258000000007E-3</v>
      </c>
      <c r="O26" s="18">
        <f t="shared" si="4"/>
        <v>1.4375370000000002E-2</v>
      </c>
    </row>
    <row r="27" spans="1:15" x14ac:dyDescent="0.2">
      <c r="A27" s="23" t="s">
        <v>86</v>
      </c>
      <c r="B27" s="18">
        <v>5.0378585400000005E-3</v>
      </c>
      <c r="C27" s="18">
        <v>2.5952604600000002E-3</v>
      </c>
      <c r="D27" s="19" t="s">
        <v>29</v>
      </c>
      <c r="E27" s="19" t="s">
        <v>29</v>
      </c>
      <c r="F27" s="18">
        <f t="shared" si="0"/>
        <v>5.0378585400000005E-3</v>
      </c>
      <c r="G27" s="18">
        <f t="shared" si="0"/>
        <v>2.5952604600000002E-3</v>
      </c>
      <c r="H27" s="18">
        <f t="shared" si="1"/>
        <v>7.6331190000000007E-3</v>
      </c>
      <c r="I27" s="18">
        <v>9.4877442000000003E-3</v>
      </c>
      <c r="J27" s="18">
        <v>4.8876258000000007E-3</v>
      </c>
      <c r="K27" s="19" t="s">
        <v>29</v>
      </c>
      <c r="L27" s="19" t="s">
        <v>29</v>
      </c>
      <c r="M27" s="18">
        <f t="shared" si="2"/>
        <v>9.4877442000000003E-3</v>
      </c>
      <c r="N27" s="18">
        <f t="shared" si="3"/>
        <v>4.8876258000000007E-3</v>
      </c>
      <c r="O27" s="18">
        <f t="shared" si="4"/>
        <v>1.4375370000000002E-2</v>
      </c>
    </row>
    <row r="28" spans="1:15" x14ac:dyDescent="0.2">
      <c r="A28" s="23" t="s">
        <v>87</v>
      </c>
      <c r="B28" s="18">
        <v>5.0378585400000005E-3</v>
      </c>
      <c r="C28" s="18">
        <v>2.5952604600000002E-3</v>
      </c>
      <c r="D28" s="19" t="s">
        <v>29</v>
      </c>
      <c r="E28" s="19" t="s">
        <v>29</v>
      </c>
      <c r="F28" s="18">
        <f t="shared" si="0"/>
        <v>5.0378585400000005E-3</v>
      </c>
      <c r="G28" s="18">
        <f t="shared" si="0"/>
        <v>2.5952604600000002E-3</v>
      </c>
      <c r="H28" s="18">
        <f t="shared" si="1"/>
        <v>7.6331190000000007E-3</v>
      </c>
      <c r="I28" s="18">
        <v>9.4877442000000003E-3</v>
      </c>
      <c r="J28" s="18">
        <v>4.8876258000000007E-3</v>
      </c>
      <c r="K28" s="19" t="s">
        <v>29</v>
      </c>
      <c r="L28" s="19" t="s">
        <v>29</v>
      </c>
      <c r="M28" s="18">
        <f t="shared" si="2"/>
        <v>9.4877442000000003E-3</v>
      </c>
      <c r="N28" s="18">
        <f t="shared" si="3"/>
        <v>4.8876258000000007E-3</v>
      </c>
      <c r="O28" s="18">
        <f t="shared" si="4"/>
        <v>1.4375370000000002E-2</v>
      </c>
    </row>
    <row r="29" spans="1:15" x14ac:dyDescent="0.2">
      <c r="A29" s="23" t="s">
        <v>88</v>
      </c>
      <c r="B29" s="18">
        <v>3.3585723600000001E-3</v>
      </c>
      <c r="C29" s="18">
        <v>1.7301736400000003E-3</v>
      </c>
      <c r="D29" s="19" t="s">
        <v>29</v>
      </c>
      <c r="E29" s="19" t="s">
        <v>29</v>
      </c>
      <c r="F29" s="18">
        <f t="shared" si="0"/>
        <v>3.3585723600000001E-3</v>
      </c>
      <c r="G29" s="18">
        <f t="shared" si="0"/>
        <v>1.7301736400000003E-3</v>
      </c>
      <c r="H29" s="18">
        <f t="shared" si="1"/>
        <v>5.0887459999999999E-3</v>
      </c>
      <c r="I29" s="18">
        <v>6.3251628000000008E-3</v>
      </c>
      <c r="J29" s="18">
        <v>3.2584172000000009E-3</v>
      </c>
      <c r="K29" s="19" t="s">
        <v>29</v>
      </c>
      <c r="L29" s="19" t="s">
        <v>29</v>
      </c>
      <c r="M29" s="18">
        <f t="shared" si="2"/>
        <v>6.3251628000000008E-3</v>
      </c>
      <c r="N29" s="18">
        <f t="shared" si="3"/>
        <v>3.2584172000000009E-3</v>
      </c>
      <c r="O29" s="18">
        <f t="shared" si="4"/>
        <v>9.5835800000000013E-3</v>
      </c>
    </row>
    <row r="30" spans="1:15" x14ac:dyDescent="0.2">
      <c r="A30" s="23" t="s">
        <v>89</v>
      </c>
      <c r="B30" s="18">
        <v>3.3585723600000001E-3</v>
      </c>
      <c r="C30" s="18">
        <v>1.7301736400000003E-3</v>
      </c>
      <c r="D30" s="19" t="s">
        <v>29</v>
      </c>
      <c r="E30" s="19" t="s">
        <v>29</v>
      </c>
      <c r="F30" s="18">
        <f t="shared" si="0"/>
        <v>3.3585723600000001E-3</v>
      </c>
      <c r="G30" s="18">
        <f t="shared" si="0"/>
        <v>1.7301736400000003E-3</v>
      </c>
      <c r="H30" s="18">
        <f t="shared" si="1"/>
        <v>5.0887459999999999E-3</v>
      </c>
      <c r="I30" s="18">
        <v>6.3251628000000008E-3</v>
      </c>
      <c r="J30" s="18">
        <v>3.2584172000000009E-3</v>
      </c>
      <c r="K30" s="19" t="s">
        <v>29</v>
      </c>
      <c r="L30" s="19" t="s">
        <v>29</v>
      </c>
      <c r="M30" s="18">
        <f t="shared" si="2"/>
        <v>6.3251628000000008E-3</v>
      </c>
      <c r="N30" s="18">
        <f t="shared" si="3"/>
        <v>3.2584172000000009E-3</v>
      </c>
      <c r="O30" s="18">
        <f t="shared" si="4"/>
        <v>9.5835800000000013E-3</v>
      </c>
    </row>
    <row r="31" spans="1:15" x14ac:dyDescent="0.2">
      <c r="A31" s="23" t="s">
        <v>90</v>
      </c>
      <c r="B31" s="18">
        <v>3.3585723600000001E-3</v>
      </c>
      <c r="C31" s="18">
        <v>1.7301736400000003E-3</v>
      </c>
      <c r="D31" s="19" t="s">
        <v>29</v>
      </c>
      <c r="E31" s="19" t="s">
        <v>29</v>
      </c>
      <c r="F31" s="18">
        <f t="shared" si="0"/>
        <v>3.3585723600000001E-3</v>
      </c>
      <c r="G31" s="18">
        <f t="shared" si="0"/>
        <v>1.7301736400000003E-3</v>
      </c>
      <c r="H31" s="18">
        <f t="shared" si="1"/>
        <v>5.0887459999999999E-3</v>
      </c>
      <c r="I31" s="18">
        <v>6.3251628000000008E-3</v>
      </c>
      <c r="J31" s="18">
        <v>3.2584172000000009E-3</v>
      </c>
      <c r="K31" s="19" t="s">
        <v>29</v>
      </c>
      <c r="L31" s="19" t="s">
        <v>29</v>
      </c>
      <c r="M31" s="18">
        <f t="shared" si="2"/>
        <v>6.3251628000000008E-3</v>
      </c>
      <c r="N31" s="18">
        <f t="shared" si="3"/>
        <v>3.2584172000000009E-3</v>
      </c>
      <c r="O31" s="18">
        <f t="shared" si="4"/>
        <v>9.5835800000000013E-3</v>
      </c>
    </row>
    <row r="32" spans="1:15" x14ac:dyDescent="0.2">
      <c r="A32" s="23" t="s">
        <v>91</v>
      </c>
      <c r="B32" s="18">
        <v>3.3585723600000001E-3</v>
      </c>
      <c r="C32" s="18">
        <v>1.7301736400000003E-3</v>
      </c>
      <c r="D32" s="19" t="s">
        <v>29</v>
      </c>
      <c r="E32" s="19" t="s">
        <v>29</v>
      </c>
      <c r="F32" s="18">
        <f t="shared" si="0"/>
        <v>3.3585723600000001E-3</v>
      </c>
      <c r="G32" s="18">
        <f t="shared" si="0"/>
        <v>1.7301736400000003E-3</v>
      </c>
      <c r="H32" s="18">
        <f t="shared" si="1"/>
        <v>5.0887459999999999E-3</v>
      </c>
      <c r="I32" s="18">
        <v>6.3251628000000008E-3</v>
      </c>
      <c r="J32" s="18">
        <v>3.2584172000000009E-3</v>
      </c>
      <c r="K32" s="19" t="s">
        <v>29</v>
      </c>
      <c r="L32" s="19" t="s">
        <v>29</v>
      </c>
      <c r="M32" s="18">
        <f t="shared" si="2"/>
        <v>6.3251628000000008E-3</v>
      </c>
      <c r="N32" s="18">
        <f t="shared" si="3"/>
        <v>3.2584172000000009E-3</v>
      </c>
      <c r="O32" s="18">
        <f t="shared" si="4"/>
        <v>9.5835800000000013E-3</v>
      </c>
    </row>
    <row r="33" spans="1:15" x14ac:dyDescent="0.2">
      <c r="A33" s="23" t="s">
        <v>92</v>
      </c>
      <c r="B33" s="18">
        <v>3.3585723600000001E-3</v>
      </c>
      <c r="C33" s="18">
        <v>1.7301736400000003E-3</v>
      </c>
      <c r="D33" s="19" t="s">
        <v>29</v>
      </c>
      <c r="E33" s="19" t="s">
        <v>29</v>
      </c>
      <c r="F33" s="18">
        <f t="shared" si="0"/>
        <v>3.3585723600000001E-3</v>
      </c>
      <c r="G33" s="18">
        <f t="shared" si="0"/>
        <v>1.7301736400000003E-3</v>
      </c>
      <c r="H33" s="18">
        <f t="shared" si="1"/>
        <v>5.0887459999999999E-3</v>
      </c>
      <c r="I33" s="18">
        <v>6.3251628000000008E-3</v>
      </c>
      <c r="J33" s="18">
        <v>3.2584172000000009E-3</v>
      </c>
      <c r="K33" s="19" t="s">
        <v>29</v>
      </c>
      <c r="L33" s="19" t="s">
        <v>29</v>
      </c>
      <c r="M33" s="18">
        <f t="shared" si="2"/>
        <v>6.3251628000000008E-3</v>
      </c>
      <c r="N33" s="18">
        <f t="shared" si="3"/>
        <v>3.2584172000000009E-3</v>
      </c>
      <c r="O33" s="18">
        <f t="shared" si="4"/>
        <v>9.5835800000000013E-3</v>
      </c>
    </row>
    <row r="34" spans="1:15" x14ac:dyDescent="0.2">
      <c r="A34" s="23" t="s">
        <v>93</v>
      </c>
      <c r="B34" s="18">
        <v>1.67928618E-3</v>
      </c>
      <c r="C34" s="18">
        <v>8.6508682000000013E-4</v>
      </c>
      <c r="D34" s="19" t="s">
        <v>29</v>
      </c>
      <c r="E34" s="19" t="s">
        <v>29</v>
      </c>
      <c r="F34" s="18">
        <f t="shared" si="0"/>
        <v>1.67928618E-3</v>
      </c>
      <c r="G34" s="18">
        <f t="shared" si="0"/>
        <v>8.6508682000000013E-4</v>
      </c>
      <c r="H34" s="18">
        <f t="shared" si="1"/>
        <v>2.5443729999999999E-3</v>
      </c>
      <c r="I34" s="18">
        <v>3.1625814000000004E-3</v>
      </c>
      <c r="J34" s="18">
        <v>1.6292086000000005E-3</v>
      </c>
      <c r="K34" s="19" t="s">
        <v>29</v>
      </c>
      <c r="L34" s="19" t="s">
        <v>29</v>
      </c>
      <c r="M34" s="18">
        <f t="shared" si="2"/>
        <v>3.1625814000000004E-3</v>
      </c>
      <c r="N34" s="18">
        <f t="shared" si="3"/>
        <v>1.6292086000000005E-3</v>
      </c>
      <c r="O34" s="18">
        <f t="shared" si="4"/>
        <v>4.7917900000000006E-3</v>
      </c>
    </row>
    <row r="35" spans="1:15" x14ac:dyDescent="0.2">
      <c r="A35" s="23" t="s">
        <v>94</v>
      </c>
      <c r="B35" s="18">
        <v>1.67928618E-3</v>
      </c>
      <c r="C35" s="18">
        <v>8.6508682000000013E-4</v>
      </c>
      <c r="D35" s="19" t="s">
        <v>29</v>
      </c>
      <c r="E35" s="19" t="s">
        <v>29</v>
      </c>
      <c r="F35" s="18">
        <f t="shared" si="0"/>
        <v>1.67928618E-3</v>
      </c>
      <c r="G35" s="18">
        <f t="shared" si="0"/>
        <v>8.6508682000000013E-4</v>
      </c>
      <c r="H35" s="18">
        <f t="shared" si="1"/>
        <v>2.5443729999999999E-3</v>
      </c>
      <c r="I35" s="18">
        <v>3.1625814000000004E-3</v>
      </c>
      <c r="J35" s="18">
        <v>1.6292086000000005E-3</v>
      </c>
      <c r="K35" s="19" t="s">
        <v>29</v>
      </c>
      <c r="L35" s="19" t="s">
        <v>29</v>
      </c>
      <c r="M35" s="18">
        <f t="shared" si="2"/>
        <v>3.1625814000000004E-3</v>
      </c>
      <c r="N35" s="18">
        <f t="shared" si="3"/>
        <v>1.6292086000000005E-3</v>
      </c>
      <c r="O35" s="18">
        <f t="shared" si="4"/>
        <v>4.7917900000000006E-3</v>
      </c>
    </row>
    <row r="36" spans="1:15" x14ac:dyDescent="0.2">
      <c r="A36" s="23" t="s">
        <v>95</v>
      </c>
      <c r="B36" s="18">
        <v>1.67928618E-3</v>
      </c>
      <c r="C36" s="18">
        <v>8.6508682000000013E-4</v>
      </c>
      <c r="D36" s="19" t="s">
        <v>29</v>
      </c>
      <c r="E36" s="19" t="s">
        <v>29</v>
      </c>
      <c r="F36" s="18">
        <f t="shared" si="0"/>
        <v>1.67928618E-3</v>
      </c>
      <c r="G36" s="18">
        <f t="shared" si="0"/>
        <v>8.6508682000000013E-4</v>
      </c>
      <c r="H36" s="18">
        <f t="shared" si="1"/>
        <v>2.5443729999999999E-3</v>
      </c>
      <c r="I36" s="18">
        <v>3.1625814000000004E-3</v>
      </c>
      <c r="J36" s="18">
        <v>1.6292086000000005E-3</v>
      </c>
      <c r="K36" s="19" t="s">
        <v>29</v>
      </c>
      <c r="L36" s="19" t="s">
        <v>29</v>
      </c>
      <c r="M36" s="18">
        <f t="shared" si="2"/>
        <v>3.1625814000000004E-3</v>
      </c>
      <c r="N36" s="18">
        <f t="shared" si="3"/>
        <v>1.6292086000000005E-3</v>
      </c>
      <c r="O36" s="18">
        <f t="shared" si="4"/>
        <v>4.7917900000000006E-3</v>
      </c>
    </row>
    <row r="37" spans="1:15" x14ac:dyDescent="0.2">
      <c r="A37" s="23" t="s">
        <v>96</v>
      </c>
      <c r="B37" s="18">
        <v>1.67928618E-3</v>
      </c>
      <c r="C37" s="18">
        <v>8.6508682000000013E-4</v>
      </c>
      <c r="D37" s="19" t="s">
        <v>29</v>
      </c>
      <c r="E37" s="19" t="s">
        <v>29</v>
      </c>
      <c r="F37" s="18">
        <f t="shared" si="0"/>
        <v>1.67928618E-3</v>
      </c>
      <c r="G37" s="18">
        <f t="shared" si="0"/>
        <v>8.6508682000000013E-4</v>
      </c>
      <c r="H37" s="18">
        <f t="shared" si="1"/>
        <v>2.5443729999999999E-3</v>
      </c>
      <c r="I37" s="18">
        <v>3.1625814000000004E-3</v>
      </c>
      <c r="J37" s="18">
        <v>1.6292086000000005E-3</v>
      </c>
      <c r="K37" s="19" t="s">
        <v>29</v>
      </c>
      <c r="L37" s="19" t="s">
        <v>29</v>
      </c>
      <c r="M37" s="18">
        <f t="shared" si="2"/>
        <v>3.1625814000000004E-3</v>
      </c>
      <c r="N37" s="18">
        <f t="shared" si="3"/>
        <v>1.6292086000000005E-3</v>
      </c>
      <c r="O37" s="18">
        <f t="shared" si="4"/>
        <v>4.7917900000000006E-3</v>
      </c>
    </row>
    <row r="38" spans="1:15" x14ac:dyDescent="0.2">
      <c r="A38" s="23" t="s">
        <v>97</v>
      </c>
      <c r="B38" s="18">
        <v>1.67928618E-3</v>
      </c>
      <c r="C38" s="18">
        <v>8.6508682000000013E-4</v>
      </c>
      <c r="D38" s="19" t="s">
        <v>29</v>
      </c>
      <c r="E38" s="19" t="s">
        <v>29</v>
      </c>
      <c r="F38" s="18">
        <f t="shared" si="0"/>
        <v>1.67928618E-3</v>
      </c>
      <c r="G38" s="18">
        <f t="shared" si="0"/>
        <v>8.6508682000000013E-4</v>
      </c>
      <c r="H38" s="18">
        <f t="shared" si="1"/>
        <v>2.5443729999999999E-3</v>
      </c>
      <c r="I38" s="18">
        <v>3.1625814000000004E-3</v>
      </c>
      <c r="J38" s="18">
        <v>1.6292086000000005E-3</v>
      </c>
      <c r="K38" s="19" t="s">
        <v>29</v>
      </c>
      <c r="L38" s="19" t="s">
        <v>29</v>
      </c>
      <c r="M38" s="18">
        <f t="shared" si="2"/>
        <v>3.1625814000000004E-3</v>
      </c>
      <c r="N38" s="18">
        <f t="shared" si="3"/>
        <v>1.6292086000000005E-3</v>
      </c>
      <c r="O38" s="18">
        <f t="shared" si="4"/>
        <v>4.7917900000000006E-3</v>
      </c>
    </row>
    <row r="39" spans="1:15" x14ac:dyDescent="0.2">
      <c r="A39" s="23" t="s">
        <v>98</v>
      </c>
      <c r="B39" s="18">
        <v>1.67928618E-3</v>
      </c>
      <c r="C39" s="18">
        <v>8.6508682000000013E-4</v>
      </c>
      <c r="D39" s="19" t="s">
        <v>29</v>
      </c>
      <c r="E39" s="19" t="s">
        <v>29</v>
      </c>
      <c r="F39" s="18">
        <f t="shared" si="0"/>
        <v>1.67928618E-3</v>
      </c>
      <c r="G39" s="18">
        <f t="shared" si="0"/>
        <v>8.6508682000000013E-4</v>
      </c>
      <c r="H39" s="18">
        <f t="shared" si="1"/>
        <v>2.5443729999999999E-3</v>
      </c>
      <c r="I39" s="18">
        <v>3.1625814000000004E-3</v>
      </c>
      <c r="J39" s="18">
        <v>1.6292086000000005E-3</v>
      </c>
      <c r="K39" s="19" t="s">
        <v>29</v>
      </c>
      <c r="L39" s="19" t="s">
        <v>29</v>
      </c>
      <c r="M39" s="18">
        <f t="shared" si="2"/>
        <v>3.1625814000000004E-3</v>
      </c>
      <c r="N39" s="18">
        <f t="shared" si="3"/>
        <v>1.6292086000000005E-3</v>
      </c>
      <c r="O39" s="18">
        <f t="shared" si="4"/>
        <v>4.7917900000000006E-3</v>
      </c>
    </row>
    <row r="40" spans="1:15" x14ac:dyDescent="0.2">
      <c r="A40" s="23" t="s">
        <v>99</v>
      </c>
      <c r="B40" s="18">
        <v>1.67928618E-3</v>
      </c>
      <c r="C40" s="18">
        <v>8.6508682000000013E-4</v>
      </c>
      <c r="D40" s="19" t="s">
        <v>29</v>
      </c>
      <c r="E40" s="19" t="s">
        <v>29</v>
      </c>
      <c r="F40" s="18">
        <f t="shared" si="0"/>
        <v>1.67928618E-3</v>
      </c>
      <c r="G40" s="18">
        <f t="shared" si="0"/>
        <v>8.6508682000000013E-4</v>
      </c>
      <c r="H40" s="18">
        <f t="shared" si="1"/>
        <v>2.5443729999999999E-3</v>
      </c>
      <c r="I40" s="18">
        <v>3.1625814000000004E-3</v>
      </c>
      <c r="J40" s="18">
        <v>1.6292086000000005E-3</v>
      </c>
      <c r="K40" s="19" t="s">
        <v>29</v>
      </c>
      <c r="L40" s="19" t="s">
        <v>29</v>
      </c>
      <c r="M40" s="18">
        <f t="shared" si="2"/>
        <v>3.1625814000000004E-3</v>
      </c>
      <c r="N40" s="18">
        <f t="shared" si="3"/>
        <v>1.6292086000000005E-3</v>
      </c>
      <c r="O40" s="18">
        <f t="shared" si="4"/>
        <v>4.7917900000000006E-3</v>
      </c>
    </row>
    <row r="41" spans="1:15" x14ac:dyDescent="0.2">
      <c r="A41" s="23" t="s">
        <v>100</v>
      </c>
      <c r="B41" s="18">
        <v>1.67928618E-3</v>
      </c>
      <c r="C41" s="18">
        <v>8.6508682000000013E-4</v>
      </c>
      <c r="D41" s="19" t="s">
        <v>29</v>
      </c>
      <c r="E41" s="19" t="s">
        <v>29</v>
      </c>
      <c r="F41" s="18">
        <f t="shared" ref="F41:F95" si="5">B41</f>
        <v>1.67928618E-3</v>
      </c>
      <c r="G41" s="18">
        <f t="shared" ref="G41:G95" si="6">C41</f>
        <v>8.6508682000000013E-4</v>
      </c>
      <c r="H41" s="18">
        <f t="shared" ref="H41:H95" si="7">F41+G41</f>
        <v>2.5443729999999999E-3</v>
      </c>
      <c r="I41" s="18">
        <v>3.1625814000000004E-3</v>
      </c>
      <c r="J41" s="18">
        <v>1.6292086000000005E-3</v>
      </c>
      <c r="K41" s="19" t="s">
        <v>29</v>
      </c>
      <c r="L41" s="19" t="s">
        <v>29</v>
      </c>
      <c r="M41" s="18">
        <f t="shared" ref="M41:M95" si="8">I41</f>
        <v>3.1625814000000004E-3</v>
      </c>
      <c r="N41" s="18">
        <f t="shared" ref="N41:N95" si="9">J41</f>
        <v>1.6292086000000005E-3</v>
      </c>
      <c r="O41" s="18">
        <f t="shared" ref="O41:O95" si="10">M41+N41</f>
        <v>4.7917900000000006E-3</v>
      </c>
    </row>
    <row r="42" spans="1:15" x14ac:dyDescent="0.2">
      <c r="A42" s="23" t="s">
        <v>101</v>
      </c>
      <c r="B42" s="18">
        <v>1.67928618E-3</v>
      </c>
      <c r="C42" s="18">
        <v>8.6508682000000013E-4</v>
      </c>
      <c r="D42" s="19" t="s">
        <v>29</v>
      </c>
      <c r="E42" s="19" t="s">
        <v>29</v>
      </c>
      <c r="F42" s="18">
        <f t="shared" si="5"/>
        <v>1.67928618E-3</v>
      </c>
      <c r="G42" s="18">
        <f t="shared" si="6"/>
        <v>8.6508682000000013E-4</v>
      </c>
      <c r="H42" s="18">
        <f t="shared" si="7"/>
        <v>2.5443729999999999E-3</v>
      </c>
      <c r="I42" s="18">
        <v>3.1625814000000004E-3</v>
      </c>
      <c r="J42" s="18">
        <v>1.6292086000000005E-3</v>
      </c>
      <c r="K42" s="19" t="s">
        <v>29</v>
      </c>
      <c r="L42" s="19" t="s">
        <v>29</v>
      </c>
      <c r="M42" s="18">
        <f t="shared" si="8"/>
        <v>3.1625814000000004E-3</v>
      </c>
      <c r="N42" s="18">
        <f t="shared" si="9"/>
        <v>1.6292086000000005E-3</v>
      </c>
      <c r="O42" s="18">
        <f t="shared" si="10"/>
        <v>4.7917900000000006E-3</v>
      </c>
    </row>
    <row r="43" spans="1:15" x14ac:dyDescent="0.2">
      <c r="A43" s="23" t="s">
        <v>102</v>
      </c>
      <c r="B43" s="18">
        <v>1.67928618E-3</v>
      </c>
      <c r="C43" s="18">
        <v>8.6508682000000013E-4</v>
      </c>
      <c r="D43" s="19" t="s">
        <v>29</v>
      </c>
      <c r="E43" s="19" t="s">
        <v>29</v>
      </c>
      <c r="F43" s="18">
        <f t="shared" si="5"/>
        <v>1.67928618E-3</v>
      </c>
      <c r="G43" s="18">
        <f t="shared" si="6"/>
        <v>8.6508682000000013E-4</v>
      </c>
      <c r="H43" s="18">
        <f t="shared" si="7"/>
        <v>2.5443729999999999E-3</v>
      </c>
      <c r="I43" s="18">
        <v>3.1625814000000004E-3</v>
      </c>
      <c r="J43" s="18">
        <v>1.6292086000000005E-3</v>
      </c>
      <c r="K43" s="19" t="s">
        <v>29</v>
      </c>
      <c r="L43" s="19" t="s">
        <v>29</v>
      </c>
      <c r="M43" s="18">
        <f t="shared" si="8"/>
        <v>3.1625814000000004E-3</v>
      </c>
      <c r="N43" s="18">
        <f t="shared" si="9"/>
        <v>1.6292086000000005E-3</v>
      </c>
      <c r="O43" s="18">
        <f t="shared" si="10"/>
        <v>4.7917900000000006E-3</v>
      </c>
    </row>
    <row r="44" spans="1:15" x14ac:dyDescent="0.2">
      <c r="A44" s="23" t="s">
        <v>103</v>
      </c>
      <c r="B44" s="18">
        <v>1.67928618E-3</v>
      </c>
      <c r="C44" s="18">
        <v>8.6508682000000013E-4</v>
      </c>
      <c r="D44" s="19" t="s">
        <v>29</v>
      </c>
      <c r="E44" s="19" t="s">
        <v>29</v>
      </c>
      <c r="F44" s="18">
        <f t="shared" si="5"/>
        <v>1.67928618E-3</v>
      </c>
      <c r="G44" s="18">
        <f t="shared" si="6"/>
        <v>8.6508682000000013E-4</v>
      </c>
      <c r="H44" s="18">
        <f t="shared" si="7"/>
        <v>2.5443729999999999E-3</v>
      </c>
      <c r="I44" s="18">
        <v>3.1625814000000004E-3</v>
      </c>
      <c r="J44" s="18">
        <v>1.6292086000000005E-3</v>
      </c>
      <c r="K44" s="19" t="s">
        <v>29</v>
      </c>
      <c r="L44" s="19" t="s">
        <v>29</v>
      </c>
      <c r="M44" s="18">
        <f t="shared" si="8"/>
        <v>3.1625814000000004E-3</v>
      </c>
      <c r="N44" s="18">
        <f t="shared" si="9"/>
        <v>1.6292086000000005E-3</v>
      </c>
      <c r="O44" s="18">
        <f t="shared" si="10"/>
        <v>4.7917900000000006E-3</v>
      </c>
    </row>
    <row r="45" spans="1:15" x14ac:dyDescent="0.2">
      <c r="A45" s="23" t="s">
        <v>104</v>
      </c>
      <c r="B45" s="18">
        <v>1.67928618E-3</v>
      </c>
      <c r="C45" s="18">
        <v>8.6508682000000013E-4</v>
      </c>
      <c r="D45" s="19" t="s">
        <v>29</v>
      </c>
      <c r="E45" s="19" t="s">
        <v>29</v>
      </c>
      <c r="F45" s="18">
        <f t="shared" si="5"/>
        <v>1.67928618E-3</v>
      </c>
      <c r="G45" s="18">
        <f t="shared" si="6"/>
        <v>8.6508682000000013E-4</v>
      </c>
      <c r="H45" s="18">
        <f t="shared" si="7"/>
        <v>2.5443729999999999E-3</v>
      </c>
      <c r="I45" s="18">
        <v>3.1625814000000004E-3</v>
      </c>
      <c r="J45" s="18">
        <v>1.6292086000000005E-3</v>
      </c>
      <c r="K45" s="19" t="s">
        <v>29</v>
      </c>
      <c r="L45" s="19" t="s">
        <v>29</v>
      </c>
      <c r="M45" s="18">
        <f t="shared" si="8"/>
        <v>3.1625814000000004E-3</v>
      </c>
      <c r="N45" s="18">
        <f t="shared" si="9"/>
        <v>1.6292086000000005E-3</v>
      </c>
      <c r="O45" s="18">
        <f t="shared" si="10"/>
        <v>4.7917900000000006E-3</v>
      </c>
    </row>
    <row r="46" spans="1:15" x14ac:dyDescent="0.2">
      <c r="A46" s="23" t="s">
        <v>105</v>
      </c>
      <c r="B46" s="18">
        <v>1.67928618E-3</v>
      </c>
      <c r="C46" s="18">
        <v>8.6508682000000013E-4</v>
      </c>
      <c r="D46" s="19" t="s">
        <v>29</v>
      </c>
      <c r="E46" s="19" t="s">
        <v>29</v>
      </c>
      <c r="F46" s="18">
        <f t="shared" si="5"/>
        <v>1.67928618E-3</v>
      </c>
      <c r="G46" s="18">
        <f t="shared" si="6"/>
        <v>8.6508682000000013E-4</v>
      </c>
      <c r="H46" s="18">
        <f t="shared" si="7"/>
        <v>2.5443729999999999E-3</v>
      </c>
      <c r="I46" s="18">
        <v>3.1625814000000004E-3</v>
      </c>
      <c r="J46" s="18">
        <v>1.6292086000000005E-3</v>
      </c>
      <c r="K46" s="19" t="s">
        <v>29</v>
      </c>
      <c r="L46" s="19" t="s">
        <v>29</v>
      </c>
      <c r="M46" s="18">
        <f t="shared" si="8"/>
        <v>3.1625814000000004E-3</v>
      </c>
      <c r="N46" s="18">
        <f t="shared" si="9"/>
        <v>1.6292086000000005E-3</v>
      </c>
      <c r="O46" s="18">
        <f t="shared" si="10"/>
        <v>4.7917900000000006E-3</v>
      </c>
    </row>
    <row r="47" spans="1:15" x14ac:dyDescent="0.2">
      <c r="A47" s="23" t="s">
        <v>106</v>
      </c>
      <c r="B47" s="18">
        <v>1.67928618E-3</v>
      </c>
      <c r="C47" s="18">
        <v>8.6508682000000013E-4</v>
      </c>
      <c r="D47" s="19" t="s">
        <v>29</v>
      </c>
      <c r="E47" s="19" t="s">
        <v>29</v>
      </c>
      <c r="F47" s="18">
        <f t="shared" si="5"/>
        <v>1.67928618E-3</v>
      </c>
      <c r="G47" s="18">
        <f t="shared" si="6"/>
        <v>8.6508682000000013E-4</v>
      </c>
      <c r="H47" s="18">
        <f t="shared" si="7"/>
        <v>2.5443729999999999E-3</v>
      </c>
      <c r="I47" s="18">
        <v>3.1625814000000004E-3</v>
      </c>
      <c r="J47" s="18">
        <v>1.6292086000000005E-3</v>
      </c>
      <c r="K47" s="19" t="s">
        <v>29</v>
      </c>
      <c r="L47" s="19" t="s">
        <v>29</v>
      </c>
      <c r="M47" s="18">
        <f t="shared" si="8"/>
        <v>3.1625814000000004E-3</v>
      </c>
      <c r="N47" s="18">
        <f t="shared" si="9"/>
        <v>1.6292086000000005E-3</v>
      </c>
      <c r="O47" s="18">
        <f t="shared" si="10"/>
        <v>4.7917900000000006E-3</v>
      </c>
    </row>
    <row r="48" spans="1:15" x14ac:dyDescent="0.2">
      <c r="A48" s="23" t="s">
        <v>107</v>
      </c>
      <c r="B48" s="18">
        <v>1.67928618E-3</v>
      </c>
      <c r="C48" s="18">
        <v>8.6508682000000013E-4</v>
      </c>
      <c r="D48" s="19" t="s">
        <v>29</v>
      </c>
      <c r="E48" s="19" t="s">
        <v>29</v>
      </c>
      <c r="F48" s="18">
        <f t="shared" si="5"/>
        <v>1.67928618E-3</v>
      </c>
      <c r="G48" s="18">
        <f t="shared" si="6"/>
        <v>8.6508682000000013E-4</v>
      </c>
      <c r="H48" s="18">
        <f t="shared" si="7"/>
        <v>2.5443729999999999E-3</v>
      </c>
      <c r="I48" s="18">
        <v>3.1625814000000004E-3</v>
      </c>
      <c r="J48" s="18">
        <v>1.6292086000000005E-3</v>
      </c>
      <c r="K48" s="19" t="s">
        <v>29</v>
      </c>
      <c r="L48" s="19" t="s">
        <v>29</v>
      </c>
      <c r="M48" s="18">
        <f t="shared" si="8"/>
        <v>3.1625814000000004E-3</v>
      </c>
      <c r="N48" s="18">
        <f t="shared" si="9"/>
        <v>1.6292086000000005E-3</v>
      </c>
      <c r="O48" s="18">
        <f t="shared" si="10"/>
        <v>4.7917900000000006E-3</v>
      </c>
    </row>
    <row r="49" spans="1:15" x14ac:dyDescent="0.2">
      <c r="A49" s="23" t="s">
        <v>108</v>
      </c>
      <c r="B49" s="18">
        <v>1.67928618E-3</v>
      </c>
      <c r="C49" s="18">
        <v>8.6508682000000013E-4</v>
      </c>
      <c r="D49" s="19" t="s">
        <v>29</v>
      </c>
      <c r="E49" s="19" t="s">
        <v>29</v>
      </c>
      <c r="F49" s="18">
        <f t="shared" si="5"/>
        <v>1.67928618E-3</v>
      </c>
      <c r="G49" s="18">
        <f t="shared" si="6"/>
        <v>8.6508682000000013E-4</v>
      </c>
      <c r="H49" s="18">
        <f t="shared" si="7"/>
        <v>2.5443729999999999E-3</v>
      </c>
      <c r="I49" s="18">
        <v>3.1625814000000004E-3</v>
      </c>
      <c r="J49" s="18">
        <v>1.6292086000000005E-3</v>
      </c>
      <c r="K49" s="19" t="s">
        <v>29</v>
      </c>
      <c r="L49" s="19" t="s">
        <v>29</v>
      </c>
      <c r="M49" s="18">
        <f t="shared" si="8"/>
        <v>3.1625814000000004E-3</v>
      </c>
      <c r="N49" s="18">
        <f t="shared" si="9"/>
        <v>1.6292086000000005E-3</v>
      </c>
      <c r="O49" s="18">
        <f t="shared" si="10"/>
        <v>4.7917900000000006E-3</v>
      </c>
    </row>
    <row r="50" spans="1:15" x14ac:dyDescent="0.2">
      <c r="A50" s="23" t="s">
        <v>109</v>
      </c>
      <c r="B50" s="18">
        <v>1.67928618E-3</v>
      </c>
      <c r="C50" s="18">
        <v>8.6508682000000013E-4</v>
      </c>
      <c r="D50" s="19" t="s">
        <v>29</v>
      </c>
      <c r="E50" s="19" t="s">
        <v>29</v>
      </c>
      <c r="F50" s="18">
        <f t="shared" si="5"/>
        <v>1.67928618E-3</v>
      </c>
      <c r="G50" s="18">
        <f t="shared" si="6"/>
        <v>8.6508682000000013E-4</v>
      </c>
      <c r="H50" s="18">
        <f t="shared" si="7"/>
        <v>2.5443729999999999E-3</v>
      </c>
      <c r="I50" s="18">
        <v>3.1625814000000004E-3</v>
      </c>
      <c r="J50" s="18">
        <v>1.6292086000000005E-3</v>
      </c>
      <c r="K50" s="19" t="s">
        <v>29</v>
      </c>
      <c r="L50" s="19" t="s">
        <v>29</v>
      </c>
      <c r="M50" s="18">
        <f t="shared" si="8"/>
        <v>3.1625814000000004E-3</v>
      </c>
      <c r="N50" s="18">
        <f t="shared" si="9"/>
        <v>1.6292086000000005E-3</v>
      </c>
      <c r="O50" s="18">
        <f t="shared" si="10"/>
        <v>4.7917900000000006E-3</v>
      </c>
    </row>
    <row r="51" spans="1:15" x14ac:dyDescent="0.2">
      <c r="A51" s="23" t="s">
        <v>110</v>
      </c>
      <c r="B51" s="18">
        <v>1.67928618E-3</v>
      </c>
      <c r="C51" s="18">
        <v>8.6508682000000013E-4</v>
      </c>
      <c r="D51" s="19" t="s">
        <v>29</v>
      </c>
      <c r="E51" s="19" t="s">
        <v>29</v>
      </c>
      <c r="F51" s="18">
        <f t="shared" si="5"/>
        <v>1.67928618E-3</v>
      </c>
      <c r="G51" s="18">
        <f t="shared" si="6"/>
        <v>8.6508682000000013E-4</v>
      </c>
      <c r="H51" s="18">
        <f t="shared" si="7"/>
        <v>2.5443729999999999E-3</v>
      </c>
      <c r="I51" s="18">
        <v>3.1625814000000004E-3</v>
      </c>
      <c r="J51" s="18">
        <v>1.6292086000000005E-3</v>
      </c>
      <c r="K51" s="19" t="s">
        <v>29</v>
      </c>
      <c r="L51" s="19" t="s">
        <v>29</v>
      </c>
      <c r="M51" s="18">
        <f t="shared" si="8"/>
        <v>3.1625814000000004E-3</v>
      </c>
      <c r="N51" s="18">
        <f t="shared" si="9"/>
        <v>1.6292086000000005E-3</v>
      </c>
      <c r="O51" s="18">
        <f t="shared" si="10"/>
        <v>4.7917900000000006E-3</v>
      </c>
    </row>
    <row r="52" spans="1:15" x14ac:dyDescent="0.2">
      <c r="A52" s="23" t="s">
        <v>111</v>
      </c>
      <c r="B52" s="18">
        <v>1.67928618E-3</v>
      </c>
      <c r="C52" s="18">
        <v>8.6508682000000013E-4</v>
      </c>
      <c r="D52" s="19" t="s">
        <v>29</v>
      </c>
      <c r="E52" s="19" t="s">
        <v>29</v>
      </c>
      <c r="F52" s="18">
        <f t="shared" si="5"/>
        <v>1.67928618E-3</v>
      </c>
      <c r="G52" s="18">
        <f t="shared" si="6"/>
        <v>8.6508682000000013E-4</v>
      </c>
      <c r="H52" s="18">
        <f t="shared" si="7"/>
        <v>2.5443729999999999E-3</v>
      </c>
      <c r="I52" s="18">
        <v>3.1625814000000004E-3</v>
      </c>
      <c r="J52" s="18">
        <v>1.6292086000000005E-3</v>
      </c>
      <c r="K52" s="19" t="s">
        <v>29</v>
      </c>
      <c r="L52" s="19" t="s">
        <v>29</v>
      </c>
      <c r="M52" s="18">
        <f t="shared" si="8"/>
        <v>3.1625814000000004E-3</v>
      </c>
      <c r="N52" s="18">
        <f t="shared" si="9"/>
        <v>1.6292086000000005E-3</v>
      </c>
      <c r="O52" s="18">
        <f t="shared" si="10"/>
        <v>4.7917900000000006E-3</v>
      </c>
    </row>
    <row r="53" spans="1:15" x14ac:dyDescent="0.2">
      <c r="A53" s="23" t="s">
        <v>112</v>
      </c>
      <c r="B53" s="18">
        <v>1.67928618E-3</v>
      </c>
      <c r="C53" s="18">
        <v>8.6508682000000013E-4</v>
      </c>
      <c r="D53" s="19" t="s">
        <v>29</v>
      </c>
      <c r="E53" s="19" t="s">
        <v>29</v>
      </c>
      <c r="F53" s="18">
        <f t="shared" si="5"/>
        <v>1.67928618E-3</v>
      </c>
      <c r="G53" s="18">
        <f t="shared" si="6"/>
        <v>8.6508682000000013E-4</v>
      </c>
      <c r="H53" s="18">
        <f t="shared" si="7"/>
        <v>2.5443729999999999E-3</v>
      </c>
      <c r="I53" s="18">
        <v>3.1625814000000004E-3</v>
      </c>
      <c r="J53" s="18">
        <v>1.6292086000000005E-3</v>
      </c>
      <c r="K53" s="19" t="s">
        <v>29</v>
      </c>
      <c r="L53" s="19" t="s">
        <v>29</v>
      </c>
      <c r="M53" s="18">
        <f t="shared" si="8"/>
        <v>3.1625814000000004E-3</v>
      </c>
      <c r="N53" s="18">
        <f t="shared" si="9"/>
        <v>1.6292086000000005E-3</v>
      </c>
      <c r="O53" s="18">
        <f t="shared" si="10"/>
        <v>4.7917900000000006E-3</v>
      </c>
    </row>
    <row r="54" spans="1:15" x14ac:dyDescent="0.2">
      <c r="A54" s="23" t="s">
        <v>113</v>
      </c>
      <c r="B54" s="18">
        <v>1.67928618E-3</v>
      </c>
      <c r="C54" s="18">
        <v>8.6508682000000013E-4</v>
      </c>
      <c r="D54" s="19" t="s">
        <v>29</v>
      </c>
      <c r="E54" s="19" t="s">
        <v>29</v>
      </c>
      <c r="F54" s="18">
        <f t="shared" si="5"/>
        <v>1.67928618E-3</v>
      </c>
      <c r="G54" s="18">
        <f t="shared" si="6"/>
        <v>8.6508682000000013E-4</v>
      </c>
      <c r="H54" s="18">
        <f t="shared" si="7"/>
        <v>2.5443729999999999E-3</v>
      </c>
      <c r="I54" s="18">
        <v>3.1625814000000004E-3</v>
      </c>
      <c r="J54" s="18">
        <v>1.6292086000000005E-3</v>
      </c>
      <c r="K54" s="19" t="s">
        <v>29</v>
      </c>
      <c r="L54" s="19" t="s">
        <v>29</v>
      </c>
      <c r="M54" s="18">
        <f t="shared" si="8"/>
        <v>3.1625814000000004E-3</v>
      </c>
      <c r="N54" s="18">
        <f t="shared" si="9"/>
        <v>1.6292086000000005E-3</v>
      </c>
      <c r="O54" s="18">
        <f t="shared" si="10"/>
        <v>4.7917900000000006E-3</v>
      </c>
    </row>
    <row r="55" spans="1:15" x14ac:dyDescent="0.2">
      <c r="A55" s="23" t="s">
        <v>114</v>
      </c>
      <c r="B55" s="18">
        <v>1.67928618E-3</v>
      </c>
      <c r="C55" s="18">
        <v>8.6508682000000013E-4</v>
      </c>
      <c r="D55" s="19" t="s">
        <v>29</v>
      </c>
      <c r="E55" s="19" t="s">
        <v>29</v>
      </c>
      <c r="F55" s="18">
        <f t="shared" si="5"/>
        <v>1.67928618E-3</v>
      </c>
      <c r="G55" s="18">
        <f t="shared" si="6"/>
        <v>8.6508682000000013E-4</v>
      </c>
      <c r="H55" s="18">
        <f t="shared" si="7"/>
        <v>2.5443729999999999E-3</v>
      </c>
      <c r="I55" s="18">
        <v>3.1625814000000004E-3</v>
      </c>
      <c r="J55" s="18">
        <v>1.6292086000000005E-3</v>
      </c>
      <c r="K55" s="19" t="s">
        <v>29</v>
      </c>
      <c r="L55" s="19" t="s">
        <v>29</v>
      </c>
      <c r="M55" s="18">
        <f t="shared" si="8"/>
        <v>3.1625814000000004E-3</v>
      </c>
      <c r="N55" s="18">
        <f t="shared" si="9"/>
        <v>1.6292086000000005E-3</v>
      </c>
      <c r="O55" s="18">
        <f t="shared" si="10"/>
        <v>4.7917900000000006E-3</v>
      </c>
    </row>
    <row r="56" spans="1:15" x14ac:dyDescent="0.2">
      <c r="A56" s="23" t="s">
        <v>115</v>
      </c>
      <c r="B56" s="18">
        <v>1.67928618E-3</v>
      </c>
      <c r="C56" s="18">
        <v>8.6508682000000013E-4</v>
      </c>
      <c r="D56" s="19" t="s">
        <v>29</v>
      </c>
      <c r="E56" s="19" t="s">
        <v>29</v>
      </c>
      <c r="F56" s="18">
        <f t="shared" si="5"/>
        <v>1.67928618E-3</v>
      </c>
      <c r="G56" s="18">
        <f t="shared" si="6"/>
        <v>8.6508682000000013E-4</v>
      </c>
      <c r="H56" s="18">
        <f t="shared" si="7"/>
        <v>2.5443729999999999E-3</v>
      </c>
      <c r="I56" s="18">
        <v>3.1625814000000004E-3</v>
      </c>
      <c r="J56" s="18">
        <v>1.6292086000000005E-3</v>
      </c>
      <c r="K56" s="19" t="s">
        <v>29</v>
      </c>
      <c r="L56" s="19" t="s">
        <v>29</v>
      </c>
      <c r="M56" s="18">
        <f t="shared" si="8"/>
        <v>3.1625814000000004E-3</v>
      </c>
      <c r="N56" s="18">
        <f t="shared" si="9"/>
        <v>1.6292086000000005E-3</v>
      </c>
      <c r="O56" s="18">
        <f t="shared" si="10"/>
        <v>4.7917900000000006E-3</v>
      </c>
    </row>
    <row r="57" spans="1:15" x14ac:dyDescent="0.2">
      <c r="A57" s="23" t="s">
        <v>116</v>
      </c>
      <c r="B57" s="18">
        <v>1.67928618E-3</v>
      </c>
      <c r="C57" s="18">
        <v>8.6508682000000013E-4</v>
      </c>
      <c r="D57" s="19" t="s">
        <v>29</v>
      </c>
      <c r="E57" s="19" t="s">
        <v>29</v>
      </c>
      <c r="F57" s="18">
        <f t="shared" si="5"/>
        <v>1.67928618E-3</v>
      </c>
      <c r="G57" s="18">
        <f t="shared" si="6"/>
        <v>8.6508682000000013E-4</v>
      </c>
      <c r="H57" s="18">
        <f t="shared" si="7"/>
        <v>2.5443729999999999E-3</v>
      </c>
      <c r="I57" s="18">
        <v>3.1625814000000004E-3</v>
      </c>
      <c r="J57" s="18">
        <v>1.6292086000000005E-3</v>
      </c>
      <c r="K57" s="19" t="s">
        <v>29</v>
      </c>
      <c r="L57" s="19" t="s">
        <v>29</v>
      </c>
      <c r="M57" s="18">
        <f t="shared" si="8"/>
        <v>3.1625814000000004E-3</v>
      </c>
      <c r="N57" s="18">
        <f t="shared" si="9"/>
        <v>1.6292086000000005E-3</v>
      </c>
      <c r="O57" s="18">
        <f t="shared" si="10"/>
        <v>4.7917900000000006E-3</v>
      </c>
    </row>
    <row r="58" spans="1:15" x14ac:dyDescent="0.2">
      <c r="A58" s="23" t="s">
        <v>117</v>
      </c>
      <c r="B58" s="18">
        <v>1.67928618E-3</v>
      </c>
      <c r="C58" s="18">
        <v>8.6508682000000013E-4</v>
      </c>
      <c r="D58" s="19" t="s">
        <v>29</v>
      </c>
      <c r="E58" s="19" t="s">
        <v>29</v>
      </c>
      <c r="F58" s="18">
        <f t="shared" si="5"/>
        <v>1.67928618E-3</v>
      </c>
      <c r="G58" s="18">
        <f t="shared" si="6"/>
        <v>8.6508682000000013E-4</v>
      </c>
      <c r="H58" s="18">
        <f t="shared" si="7"/>
        <v>2.5443729999999999E-3</v>
      </c>
      <c r="I58" s="18">
        <v>3.1625814000000004E-3</v>
      </c>
      <c r="J58" s="18">
        <v>1.6292086000000005E-3</v>
      </c>
      <c r="K58" s="19" t="s">
        <v>29</v>
      </c>
      <c r="L58" s="19" t="s">
        <v>29</v>
      </c>
      <c r="M58" s="18">
        <f t="shared" si="8"/>
        <v>3.1625814000000004E-3</v>
      </c>
      <c r="N58" s="18">
        <f t="shared" si="9"/>
        <v>1.6292086000000005E-3</v>
      </c>
      <c r="O58" s="18">
        <f t="shared" si="10"/>
        <v>4.7917900000000006E-3</v>
      </c>
    </row>
    <row r="59" spans="1:15" x14ac:dyDescent="0.2">
      <c r="A59" s="23" t="s">
        <v>118</v>
      </c>
      <c r="B59" s="18">
        <v>1.67928618E-3</v>
      </c>
      <c r="C59" s="18">
        <v>8.6508682000000013E-4</v>
      </c>
      <c r="D59" s="19" t="s">
        <v>29</v>
      </c>
      <c r="E59" s="19" t="s">
        <v>29</v>
      </c>
      <c r="F59" s="18">
        <f t="shared" si="5"/>
        <v>1.67928618E-3</v>
      </c>
      <c r="G59" s="18">
        <f t="shared" si="6"/>
        <v>8.6508682000000013E-4</v>
      </c>
      <c r="H59" s="18">
        <f t="shared" si="7"/>
        <v>2.5443729999999999E-3</v>
      </c>
      <c r="I59" s="18">
        <v>3.1625814000000004E-3</v>
      </c>
      <c r="J59" s="18">
        <v>1.6292086000000005E-3</v>
      </c>
      <c r="K59" s="19" t="s">
        <v>29</v>
      </c>
      <c r="L59" s="19" t="s">
        <v>29</v>
      </c>
      <c r="M59" s="18">
        <f t="shared" si="8"/>
        <v>3.1625814000000004E-3</v>
      </c>
      <c r="N59" s="18">
        <f t="shared" si="9"/>
        <v>1.6292086000000005E-3</v>
      </c>
      <c r="O59" s="18">
        <f t="shared" si="10"/>
        <v>4.7917900000000006E-3</v>
      </c>
    </row>
    <row r="60" spans="1:15" x14ac:dyDescent="0.2">
      <c r="A60" s="23" t="s">
        <v>119</v>
      </c>
      <c r="B60" s="18">
        <v>1.67928618E-3</v>
      </c>
      <c r="C60" s="18">
        <v>8.6508682000000013E-4</v>
      </c>
      <c r="D60" s="19" t="s">
        <v>29</v>
      </c>
      <c r="E60" s="19" t="s">
        <v>29</v>
      </c>
      <c r="F60" s="18">
        <f t="shared" si="5"/>
        <v>1.67928618E-3</v>
      </c>
      <c r="G60" s="18">
        <f t="shared" si="6"/>
        <v>8.6508682000000013E-4</v>
      </c>
      <c r="H60" s="18">
        <f t="shared" si="7"/>
        <v>2.5443729999999999E-3</v>
      </c>
      <c r="I60" s="18">
        <v>3.1625814000000004E-3</v>
      </c>
      <c r="J60" s="18">
        <v>1.6292086000000005E-3</v>
      </c>
      <c r="K60" s="19" t="s">
        <v>29</v>
      </c>
      <c r="L60" s="19" t="s">
        <v>29</v>
      </c>
      <c r="M60" s="18">
        <f t="shared" si="8"/>
        <v>3.1625814000000004E-3</v>
      </c>
      <c r="N60" s="18">
        <f t="shared" si="9"/>
        <v>1.6292086000000005E-3</v>
      </c>
      <c r="O60" s="18">
        <f t="shared" si="10"/>
        <v>4.7917900000000006E-3</v>
      </c>
    </row>
    <row r="61" spans="1:15" x14ac:dyDescent="0.2">
      <c r="A61" s="23" t="s">
        <v>120</v>
      </c>
      <c r="B61" s="18">
        <v>1.67928618E-3</v>
      </c>
      <c r="C61" s="18">
        <v>8.6508682000000013E-4</v>
      </c>
      <c r="D61" s="19" t="s">
        <v>29</v>
      </c>
      <c r="E61" s="19" t="s">
        <v>29</v>
      </c>
      <c r="F61" s="18">
        <f t="shared" si="5"/>
        <v>1.67928618E-3</v>
      </c>
      <c r="G61" s="18">
        <f t="shared" si="6"/>
        <v>8.6508682000000013E-4</v>
      </c>
      <c r="H61" s="18">
        <f t="shared" si="7"/>
        <v>2.5443729999999999E-3</v>
      </c>
      <c r="I61" s="18">
        <v>3.1625814000000004E-3</v>
      </c>
      <c r="J61" s="18">
        <v>1.6292086000000005E-3</v>
      </c>
      <c r="K61" s="19" t="s">
        <v>29</v>
      </c>
      <c r="L61" s="19" t="s">
        <v>29</v>
      </c>
      <c r="M61" s="18">
        <f t="shared" si="8"/>
        <v>3.1625814000000004E-3</v>
      </c>
      <c r="N61" s="18">
        <f t="shared" si="9"/>
        <v>1.6292086000000005E-3</v>
      </c>
      <c r="O61" s="18">
        <f t="shared" si="10"/>
        <v>4.7917900000000006E-3</v>
      </c>
    </row>
    <row r="62" spans="1:15" x14ac:dyDescent="0.2">
      <c r="A62" s="23" t="s">
        <v>121</v>
      </c>
      <c r="B62" s="18">
        <v>1.67928618E-3</v>
      </c>
      <c r="C62" s="18">
        <v>8.6508682000000013E-4</v>
      </c>
      <c r="D62" s="19" t="s">
        <v>29</v>
      </c>
      <c r="E62" s="19" t="s">
        <v>29</v>
      </c>
      <c r="F62" s="18">
        <f t="shared" si="5"/>
        <v>1.67928618E-3</v>
      </c>
      <c r="G62" s="18">
        <f t="shared" si="6"/>
        <v>8.6508682000000013E-4</v>
      </c>
      <c r="H62" s="18">
        <f t="shared" si="7"/>
        <v>2.5443729999999999E-3</v>
      </c>
      <c r="I62" s="18">
        <v>3.1625814000000004E-3</v>
      </c>
      <c r="J62" s="18">
        <v>1.6292086000000005E-3</v>
      </c>
      <c r="K62" s="19" t="s">
        <v>29</v>
      </c>
      <c r="L62" s="19" t="s">
        <v>29</v>
      </c>
      <c r="M62" s="18">
        <f t="shared" si="8"/>
        <v>3.1625814000000004E-3</v>
      </c>
      <c r="N62" s="18">
        <f t="shared" si="9"/>
        <v>1.6292086000000005E-3</v>
      </c>
      <c r="O62" s="18">
        <f t="shared" si="10"/>
        <v>4.7917900000000006E-3</v>
      </c>
    </row>
    <row r="63" spans="1:15" x14ac:dyDescent="0.2">
      <c r="A63" s="23" t="s">
        <v>122</v>
      </c>
      <c r="B63" s="18">
        <v>1.67928618E-3</v>
      </c>
      <c r="C63" s="18">
        <v>8.6508682000000013E-4</v>
      </c>
      <c r="D63" s="19" t="s">
        <v>29</v>
      </c>
      <c r="E63" s="19" t="s">
        <v>29</v>
      </c>
      <c r="F63" s="18">
        <f t="shared" si="5"/>
        <v>1.67928618E-3</v>
      </c>
      <c r="G63" s="18">
        <f t="shared" si="6"/>
        <v>8.6508682000000013E-4</v>
      </c>
      <c r="H63" s="18">
        <f t="shared" si="7"/>
        <v>2.5443729999999999E-3</v>
      </c>
      <c r="I63" s="18">
        <v>3.1625814000000004E-3</v>
      </c>
      <c r="J63" s="18">
        <v>1.6292086000000005E-3</v>
      </c>
      <c r="K63" s="19" t="s">
        <v>29</v>
      </c>
      <c r="L63" s="19" t="s">
        <v>29</v>
      </c>
      <c r="M63" s="18">
        <f t="shared" si="8"/>
        <v>3.1625814000000004E-3</v>
      </c>
      <c r="N63" s="18">
        <f t="shared" si="9"/>
        <v>1.6292086000000005E-3</v>
      </c>
      <c r="O63" s="18">
        <f t="shared" si="10"/>
        <v>4.7917900000000006E-3</v>
      </c>
    </row>
    <row r="64" spans="1:15" x14ac:dyDescent="0.2">
      <c r="A64" s="23" t="s">
        <v>123</v>
      </c>
      <c r="B64" s="18">
        <v>1.67928618E-3</v>
      </c>
      <c r="C64" s="18">
        <v>8.6508682000000013E-4</v>
      </c>
      <c r="D64" s="19" t="s">
        <v>29</v>
      </c>
      <c r="E64" s="19" t="s">
        <v>29</v>
      </c>
      <c r="F64" s="18">
        <f t="shared" si="5"/>
        <v>1.67928618E-3</v>
      </c>
      <c r="G64" s="18">
        <f t="shared" si="6"/>
        <v>8.6508682000000013E-4</v>
      </c>
      <c r="H64" s="18">
        <f t="shared" si="7"/>
        <v>2.5443729999999999E-3</v>
      </c>
      <c r="I64" s="18">
        <v>3.1625814000000004E-3</v>
      </c>
      <c r="J64" s="18">
        <v>1.6292086000000005E-3</v>
      </c>
      <c r="K64" s="19" t="s">
        <v>29</v>
      </c>
      <c r="L64" s="19" t="s">
        <v>29</v>
      </c>
      <c r="M64" s="18">
        <f t="shared" si="8"/>
        <v>3.1625814000000004E-3</v>
      </c>
      <c r="N64" s="18">
        <f t="shared" si="9"/>
        <v>1.6292086000000005E-3</v>
      </c>
      <c r="O64" s="18">
        <f t="shared" si="10"/>
        <v>4.7917900000000006E-3</v>
      </c>
    </row>
    <row r="65" spans="1:15" x14ac:dyDescent="0.2">
      <c r="A65" s="23" t="s">
        <v>124</v>
      </c>
      <c r="B65" s="18">
        <v>1.67928618E-3</v>
      </c>
      <c r="C65" s="18">
        <v>8.6508682000000013E-4</v>
      </c>
      <c r="D65" s="19" t="s">
        <v>29</v>
      </c>
      <c r="E65" s="19" t="s">
        <v>29</v>
      </c>
      <c r="F65" s="18">
        <f t="shared" si="5"/>
        <v>1.67928618E-3</v>
      </c>
      <c r="G65" s="18">
        <f t="shared" si="6"/>
        <v>8.6508682000000013E-4</v>
      </c>
      <c r="H65" s="18">
        <f t="shared" si="7"/>
        <v>2.5443729999999999E-3</v>
      </c>
      <c r="I65" s="18">
        <v>3.1625814000000004E-3</v>
      </c>
      <c r="J65" s="18">
        <v>1.6292086000000005E-3</v>
      </c>
      <c r="K65" s="19" t="s">
        <v>29</v>
      </c>
      <c r="L65" s="19" t="s">
        <v>29</v>
      </c>
      <c r="M65" s="18">
        <f t="shared" si="8"/>
        <v>3.1625814000000004E-3</v>
      </c>
      <c r="N65" s="18">
        <f t="shared" si="9"/>
        <v>1.6292086000000005E-3</v>
      </c>
      <c r="O65" s="18">
        <f t="shared" si="10"/>
        <v>4.7917900000000006E-3</v>
      </c>
    </row>
    <row r="66" spans="1:15" x14ac:dyDescent="0.2">
      <c r="A66" s="23" t="s">
        <v>125</v>
      </c>
      <c r="B66" s="18">
        <v>1.67928618E-3</v>
      </c>
      <c r="C66" s="18">
        <v>8.6508682000000013E-4</v>
      </c>
      <c r="D66" s="19" t="s">
        <v>29</v>
      </c>
      <c r="E66" s="19" t="s">
        <v>29</v>
      </c>
      <c r="F66" s="18">
        <f t="shared" si="5"/>
        <v>1.67928618E-3</v>
      </c>
      <c r="G66" s="18">
        <f t="shared" si="6"/>
        <v>8.6508682000000013E-4</v>
      </c>
      <c r="H66" s="18">
        <f t="shared" si="7"/>
        <v>2.5443729999999999E-3</v>
      </c>
      <c r="I66" s="18">
        <v>3.1625814000000004E-3</v>
      </c>
      <c r="J66" s="18">
        <v>1.6292086000000005E-3</v>
      </c>
      <c r="K66" s="19" t="s">
        <v>29</v>
      </c>
      <c r="L66" s="19" t="s">
        <v>29</v>
      </c>
      <c r="M66" s="18">
        <f t="shared" si="8"/>
        <v>3.1625814000000004E-3</v>
      </c>
      <c r="N66" s="18">
        <f t="shared" si="9"/>
        <v>1.6292086000000005E-3</v>
      </c>
      <c r="O66" s="18">
        <f t="shared" si="10"/>
        <v>4.7917900000000006E-3</v>
      </c>
    </row>
    <row r="67" spans="1:15" x14ac:dyDescent="0.2">
      <c r="A67" s="23" t="s">
        <v>126</v>
      </c>
      <c r="B67" s="18">
        <v>1.67928618E-3</v>
      </c>
      <c r="C67" s="18">
        <v>8.6508682000000013E-4</v>
      </c>
      <c r="D67" s="19" t="s">
        <v>29</v>
      </c>
      <c r="E67" s="19" t="s">
        <v>29</v>
      </c>
      <c r="F67" s="18">
        <f t="shared" si="5"/>
        <v>1.67928618E-3</v>
      </c>
      <c r="G67" s="18">
        <f t="shared" si="6"/>
        <v>8.6508682000000013E-4</v>
      </c>
      <c r="H67" s="18">
        <f t="shared" si="7"/>
        <v>2.5443729999999999E-3</v>
      </c>
      <c r="I67" s="18">
        <v>3.1625814000000004E-3</v>
      </c>
      <c r="J67" s="18">
        <v>1.6292086000000005E-3</v>
      </c>
      <c r="K67" s="19" t="s">
        <v>29</v>
      </c>
      <c r="L67" s="19" t="s">
        <v>29</v>
      </c>
      <c r="M67" s="18">
        <f t="shared" si="8"/>
        <v>3.1625814000000004E-3</v>
      </c>
      <c r="N67" s="18">
        <f t="shared" si="9"/>
        <v>1.6292086000000005E-3</v>
      </c>
      <c r="O67" s="18">
        <f t="shared" si="10"/>
        <v>4.7917900000000006E-3</v>
      </c>
    </row>
    <row r="68" spans="1:15" x14ac:dyDescent="0.2">
      <c r="A68" s="23" t="s">
        <v>127</v>
      </c>
      <c r="B68" s="18">
        <v>1.67928618E-3</v>
      </c>
      <c r="C68" s="18">
        <v>8.6508682000000013E-4</v>
      </c>
      <c r="D68" s="19" t="s">
        <v>29</v>
      </c>
      <c r="E68" s="19" t="s">
        <v>29</v>
      </c>
      <c r="F68" s="18">
        <f t="shared" si="5"/>
        <v>1.67928618E-3</v>
      </c>
      <c r="G68" s="18">
        <f t="shared" si="6"/>
        <v>8.6508682000000013E-4</v>
      </c>
      <c r="H68" s="18">
        <f t="shared" si="7"/>
        <v>2.5443729999999999E-3</v>
      </c>
      <c r="I68" s="18">
        <v>3.1625814000000004E-3</v>
      </c>
      <c r="J68" s="18">
        <v>1.6292086000000005E-3</v>
      </c>
      <c r="K68" s="19" t="s">
        <v>29</v>
      </c>
      <c r="L68" s="19" t="s">
        <v>29</v>
      </c>
      <c r="M68" s="18">
        <f t="shared" si="8"/>
        <v>3.1625814000000004E-3</v>
      </c>
      <c r="N68" s="18">
        <f t="shared" si="9"/>
        <v>1.6292086000000005E-3</v>
      </c>
      <c r="O68" s="18">
        <f t="shared" si="10"/>
        <v>4.7917900000000006E-3</v>
      </c>
    </row>
    <row r="69" spans="1:15" x14ac:dyDescent="0.2">
      <c r="A69" s="23" t="s">
        <v>128</v>
      </c>
      <c r="B69" s="18">
        <v>0</v>
      </c>
      <c r="C69" s="18">
        <v>0</v>
      </c>
      <c r="D69" s="19" t="s">
        <v>29</v>
      </c>
      <c r="E69" s="19" t="s">
        <v>29</v>
      </c>
      <c r="F69" s="18">
        <f t="shared" si="5"/>
        <v>0</v>
      </c>
      <c r="G69" s="18">
        <f t="shared" si="6"/>
        <v>0</v>
      </c>
      <c r="H69" s="18">
        <f t="shared" si="7"/>
        <v>0</v>
      </c>
      <c r="I69" s="18">
        <v>0</v>
      </c>
      <c r="J69" s="18">
        <v>0</v>
      </c>
      <c r="K69" s="19" t="s">
        <v>29</v>
      </c>
      <c r="L69" s="19" t="s">
        <v>29</v>
      </c>
      <c r="M69" s="18">
        <f t="shared" si="8"/>
        <v>0</v>
      </c>
      <c r="N69" s="18">
        <f t="shared" si="9"/>
        <v>0</v>
      </c>
      <c r="O69" s="18">
        <f t="shared" si="10"/>
        <v>0</v>
      </c>
    </row>
    <row r="70" spans="1:15" x14ac:dyDescent="0.2">
      <c r="A70" s="23" t="s">
        <v>129</v>
      </c>
      <c r="B70" s="18">
        <v>0</v>
      </c>
      <c r="C70" s="18">
        <v>0</v>
      </c>
      <c r="D70" s="19" t="s">
        <v>29</v>
      </c>
      <c r="E70" s="19" t="s">
        <v>29</v>
      </c>
      <c r="F70" s="18">
        <f t="shared" si="5"/>
        <v>0</v>
      </c>
      <c r="G70" s="18">
        <f t="shared" si="6"/>
        <v>0</v>
      </c>
      <c r="H70" s="18">
        <f t="shared" si="7"/>
        <v>0</v>
      </c>
      <c r="I70" s="18">
        <v>0</v>
      </c>
      <c r="J70" s="18">
        <v>0</v>
      </c>
      <c r="K70" s="19" t="s">
        <v>29</v>
      </c>
      <c r="L70" s="19" t="s">
        <v>29</v>
      </c>
      <c r="M70" s="18">
        <f t="shared" si="8"/>
        <v>0</v>
      </c>
      <c r="N70" s="18">
        <f t="shared" si="9"/>
        <v>0</v>
      </c>
      <c r="O70" s="18">
        <f t="shared" si="10"/>
        <v>0</v>
      </c>
    </row>
    <row r="71" spans="1:15" x14ac:dyDescent="0.2">
      <c r="A71" s="23" t="s">
        <v>130</v>
      </c>
      <c r="B71" s="18">
        <v>0</v>
      </c>
      <c r="C71" s="18">
        <v>0</v>
      </c>
      <c r="D71" s="19" t="s">
        <v>29</v>
      </c>
      <c r="E71" s="19" t="s">
        <v>29</v>
      </c>
      <c r="F71" s="18">
        <f t="shared" si="5"/>
        <v>0</v>
      </c>
      <c r="G71" s="18">
        <f t="shared" si="6"/>
        <v>0</v>
      </c>
      <c r="H71" s="18">
        <f t="shared" si="7"/>
        <v>0</v>
      </c>
      <c r="I71" s="18">
        <v>0</v>
      </c>
      <c r="J71" s="18">
        <v>0</v>
      </c>
      <c r="K71" s="19" t="s">
        <v>29</v>
      </c>
      <c r="L71" s="19" t="s">
        <v>29</v>
      </c>
      <c r="M71" s="18">
        <f t="shared" si="8"/>
        <v>0</v>
      </c>
      <c r="N71" s="18">
        <f t="shared" si="9"/>
        <v>0</v>
      </c>
      <c r="O71" s="18">
        <f t="shared" si="10"/>
        <v>0</v>
      </c>
    </row>
    <row r="72" spans="1:15" x14ac:dyDescent="0.2">
      <c r="A72" s="23" t="s">
        <v>131</v>
      </c>
      <c r="B72" s="18">
        <v>0</v>
      </c>
      <c r="C72" s="18">
        <v>0</v>
      </c>
      <c r="D72" s="19" t="s">
        <v>29</v>
      </c>
      <c r="E72" s="19" t="s">
        <v>29</v>
      </c>
      <c r="F72" s="18">
        <f t="shared" si="5"/>
        <v>0</v>
      </c>
      <c r="G72" s="18">
        <f t="shared" si="6"/>
        <v>0</v>
      </c>
      <c r="H72" s="18">
        <f t="shared" si="7"/>
        <v>0</v>
      </c>
      <c r="I72" s="18">
        <v>0</v>
      </c>
      <c r="J72" s="18">
        <v>0</v>
      </c>
      <c r="K72" s="19" t="s">
        <v>29</v>
      </c>
      <c r="L72" s="19" t="s">
        <v>29</v>
      </c>
      <c r="M72" s="18">
        <f t="shared" si="8"/>
        <v>0</v>
      </c>
      <c r="N72" s="18">
        <f t="shared" si="9"/>
        <v>0</v>
      </c>
      <c r="O72" s="18">
        <f t="shared" si="10"/>
        <v>0</v>
      </c>
    </row>
    <row r="73" spans="1:15" x14ac:dyDescent="0.2">
      <c r="A73" s="23" t="s">
        <v>132</v>
      </c>
      <c r="B73" s="18">
        <v>0</v>
      </c>
      <c r="C73" s="18">
        <v>0</v>
      </c>
      <c r="D73" s="19" t="s">
        <v>29</v>
      </c>
      <c r="E73" s="19" t="s">
        <v>29</v>
      </c>
      <c r="F73" s="18">
        <f t="shared" si="5"/>
        <v>0</v>
      </c>
      <c r="G73" s="18">
        <f t="shared" si="6"/>
        <v>0</v>
      </c>
      <c r="H73" s="18">
        <f t="shared" si="7"/>
        <v>0</v>
      </c>
      <c r="I73" s="18">
        <v>0</v>
      </c>
      <c r="J73" s="18">
        <v>0</v>
      </c>
      <c r="K73" s="19" t="s">
        <v>29</v>
      </c>
      <c r="L73" s="19" t="s">
        <v>29</v>
      </c>
      <c r="M73" s="18">
        <f t="shared" si="8"/>
        <v>0</v>
      </c>
      <c r="N73" s="18">
        <f t="shared" si="9"/>
        <v>0</v>
      </c>
      <c r="O73" s="18">
        <f t="shared" si="10"/>
        <v>0</v>
      </c>
    </row>
    <row r="74" spans="1:15" x14ac:dyDescent="0.2">
      <c r="A74" s="23" t="s">
        <v>133</v>
      </c>
      <c r="B74" s="18">
        <v>0</v>
      </c>
      <c r="C74" s="18">
        <v>0</v>
      </c>
      <c r="D74" s="19" t="s">
        <v>29</v>
      </c>
      <c r="E74" s="19" t="s">
        <v>29</v>
      </c>
      <c r="F74" s="18">
        <f t="shared" si="5"/>
        <v>0</v>
      </c>
      <c r="G74" s="18">
        <f t="shared" si="6"/>
        <v>0</v>
      </c>
      <c r="H74" s="18">
        <f t="shared" si="7"/>
        <v>0</v>
      </c>
      <c r="I74" s="18">
        <v>0</v>
      </c>
      <c r="J74" s="18">
        <v>0</v>
      </c>
      <c r="K74" s="19" t="s">
        <v>29</v>
      </c>
      <c r="L74" s="19" t="s">
        <v>29</v>
      </c>
      <c r="M74" s="18">
        <f t="shared" si="8"/>
        <v>0</v>
      </c>
      <c r="N74" s="18">
        <f t="shared" si="9"/>
        <v>0</v>
      </c>
      <c r="O74" s="18">
        <f t="shared" si="10"/>
        <v>0</v>
      </c>
    </row>
    <row r="75" spans="1:15" x14ac:dyDescent="0.2">
      <c r="A75" s="23" t="s">
        <v>134</v>
      </c>
      <c r="B75" s="18">
        <v>0</v>
      </c>
      <c r="C75" s="18">
        <v>0</v>
      </c>
      <c r="D75" s="19" t="s">
        <v>29</v>
      </c>
      <c r="E75" s="19" t="s">
        <v>29</v>
      </c>
      <c r="F75" s="18">
        <f t="shared" si="5"/>
        <v>0</v>
      </c>
      <c r="G75" s="18">
        <f t="shared" si="6"/>
        <v>0</v>
      </c>
      <c r="H75" s="18">
        <f t="shared" si="7"/>
        <v>0</v>
      </c>
      <c r="I75" s="18">
        <v>0</v>
      </c>
      <c r="J75" s="18">
        <v>0</v>
      </c>
      <c r="K75" s="19" t="s">
        <v>29</v>
      </c>
      <c r="L75" s="19" t="s">
        <v>29</v>
      </c>
      <c r="M75" s="18">
        <f t="shared" si="8"/>
        <v>0</v>
      </c>
      <c r="N75" s="18">
        <f t="shared" si="9"/>
        <v>0</v>
      </c>
      <c r="O75" s="18">
        <f t="shared" si="10"/>
        <v>0</v>
      </c>
    </row>
    <row r="76" spans="1:15" x14ac:dyDescent="0.2">
      <c r="A76" s="23" t="s">
        <v>135</v>
      </c>
      <c r="B76" s="18">
        <v>0</v>
      </c>
      <c r="C76" s="18">
        <v>0</v>
      </c>
      <c r="D76" s="19" t="s">
        <v>29</v>
      </c>
      <c r="E76" s="19" t="s">
        <v>29</v>
      </c>
      <c r="F76" s="18">
        <f t="shared" si="5"/>
        <v>0</v>
      </c>
      <c r="G76" s="18">
        <f t="shared" si="6"/>
        <v>0</v>
      </c>
      <c r="H76" s="18">
        <f t="shared" si="7"/>
        <v>0</v>
      </c>
      <c r="I76" s="18">
        <v>0</v>
      </c>
      <c r="J76" s="18">
        <v>0</v>
      </c>
      <c r="K76" s="19" t="s">
        <v>29</v>
      </c>
      <c r="L76" s="19" t="s">
        <v>29</v>
      </c>
      <c r="M76" s="18">
        <f t="shared" si="8"/>
        <v>0</v>
      </c>
      <c r="N76" s="18">
        <f t="shared" si="9"/>
        <v>0</v>
      </c>
      <c r="O76" s="18">
        <f t="shared" si="10"/>
        <v>0</v>
      </c>
    </row>
    <row r="77" spans="1:15" x14ac:dyDescent="0.2">
      <c r="A77" s="23" t="s">
        <v>136</v>
      </c>
      <c r="B77" s="18">
        <v>0</v>
      </c>
      <c r="C77" s="18">
        <v>0</v>
      </c>
      <c r="D77" s="19" t="s">
        <v>29</v>
      </c>
      <c r="E77" s="19" t="s">
        <v>29</v>
      </c>
      <c r="F77" s="18">
        <f t="shared" si="5"/>
        <v>0</v>
      </c>
      <c r="G77" s="18">
        <f t="shared" si="6"/>
        <v>0</v>
      </c>
      <c r="H77" s="18">
        <f t="shared" si="7"/>
        <v>0</v>
      </c>
      <c r="I77" s="18">
        <v>0</v>
      </c>
      <c r="J77" s="18">
        <v>0</v>
      </c>
      <c r="K77" s="19" t="s">
        <v>29</v>
      </c>
      <c r="L77" s="19" t="s">
        <v>29</v>
      </c>
      <c r="M77" s="18">
        <f t="shared" si="8"/>
        <v>0</v>
      </c>
      <c r="N77" s="18">
        <f t="shared" si="9"/>
        <v>0</v>
      </c>
      <c r="O77" s="18">
        <f t="shared" si="10"/>
        <v>0</v>
      </c>
    </row>
    <row r="78" spans="1:15" x14ac:dyDescent="0.2">
      <c r="A78" s="23" t="s">
        <v>137</v>
      </c>
      <c r="B78" s="18">
        <v>0</v>
      </c>
      <c r="C78" s="18">
        <v>0</v>
      </c>
      <c r="D78" s="19" t="s">
        <v>29</v>
      </c>
      <c r="E78" s="19" t="s">
        <v>29</v>
      </c>
      <c r="F78" s="18">
        <f t="shared" si="5"/>
        <v>0</v>
      </c>
      <c r="G78" s="18">
        <f t="shared" si="6"/>
        <v>0</v>
      </c>
      <c r="H78" s="18">
        <f t="shared" si="7"/>
        <v>0</v>
      </c>
      <c r="I78" s="18">
        <v>0</v>
      </c>
      <c r="J78" s="18">
        <v>0</v>
      </c>
      <c r="K78" s="19" t="s">
        <v>29</v>
      </c>
      <c r="L78" s="19" t="s">
        <v>29</v>
      </c>
      <c r="M78" s="18">
        <f t="shared" si="8"/>
        <v>0</v>
      </c>
      <c r="N78" s="18">
        <f t="shared" si="9"/>
        <v>0</v>
      </c>
      <c r="O78" s="18">
        <f t="shared" si="10"/>
        <v>0</v>
      </c>
    </row>
    <row r="79" spans="1:15" x14ac:dyDescent="0.2">
      <c r="A79" s="23" t="s">
        <v>138</v>
      </c>
      <c r="B79" s="18">
        <v>0</v>
      </c>
      <c r="C79" s="18">
        <v>0</v>
      </c>
      <c r="D79" s="19" t="s">
        <v>29</v>
      </c>
      <c r="E79" s="19" t="s">
        <v>29</v>
      </c>
      <c r="F79" s="18">
        <f t="shared" si="5"/>
        <v>0</v>
      </c>
      <c r="G79" s="18">
        <f t="shared" si="6"/>
        <v>0</v>
      </c>
      <c r="H79" s="18">
        <f t="shared" si="7"/>
        <v>0</v>
      </c>
      <c r="I79" s="18">
        <v>0</v>
      </c>
      <c r="J79" s="18">
        <v>0</v>
      </c>
      <c r="K79" s="19" t="s">
        <v>29</v>
      </c>
      <c r="L79" s="19" t="s">
        <v>29</v>
      </c>
      <c r="M79" s="18">
        <f t="shared" si="8"/>
        <v>0</v>
      </c>
      <c r="N79" s="18">
        <f t="shared" si="9"/>
        <v>0</v>
      </c>
      <c r="O79" s="18">
        <f t="shared" si="10"/>
        <v>0</v>
      </c>
    </row>
    <row r="80" spans="1:15" x14ac:dyDescent="0.2">
      <c r="A80" s="23" t="s">
        <v>139</v>
      </c>
      <c r="B80" s="18">
        <v>0</v>
      </c>
      <c r="C80" s="18">
        <v>0</v>
      </c>
      <c r="D80" s="19" t="s">
        <v>29</v>
      </c>
      <c r="E80" s="19" t="s">
        <v>29</v>
      </c>
      <c r="F80" s="18">
        <f t="shared" si="5"/>
        <v>0</v>
      </c>
      <c r="G80" s="18">
        <f t="shared" si="6"/>
        <v>0</v>
      </c>
      <c r="H80" s="18">
        <f t="shared" si="7"/>
        <v>0</v>
      </c>
      <c r="I80" s="18">
        <v>0</v>
      </c>
      <c r="J80" s="18">
        <v>0</v>
      </c>
      <c r="K80" s="19" t="s">
        <v>29</v>
      </c>
      <c r="L80" s="19" t="s">
        <v>29</v>
      </c>
      <c r="M80" s="18">
        <f t="shared" si="8"/>
        <v>0</v>
      </c>
      <c r="N80" s="18">
        <f t="shared" si="9"/>
        <v>0</v>
      </c>
      <c r="O80" s="18">
        <f t="shared" si="10"/>
        <v>0</v>
      </c>
    </row>
    <row r="81" spans="1:15" x14ac:dyDescent="0.2">
      <c r="A81" s="23" t="s">
        <v>140</v>
      </c>
      <c r="B81" s="18">
        <v>0</v>
      </c>
      <c r="C81" s="18">
        <v>0</v>
      </c>
      <c r="D81" s="19" t="s">
        <v>29</v>
      </c>
      <c r="E81" s="19" t="s">
        <v>29</v>
      </c>
      <c r="F81" s="18">
        <f t="shared" si="5"/>
        <v>0</v>
      </c>
      <c r="G81" s="18">
        <f t="shared" si="6"/>
        <v>0</v>
      </c>
      <c r="H81" s="18">
        <f t="shared" si="7"/>
        <v>0</v>
      </c>
      <c r="I81" s="18">
        <v>0</v>
      </c>
      <c r="J81" s="18">
        <v>0</v>
      </c>
      <c r="K81" s="19" t="s">
        <v>29</v>
      </c>
      <c r="L81" s="19" t="s">
        <v>29</v>
      </c>
      <c r="M81" s="18">
        <f t="shared" si="8"/>
        <v>0</v>
      </c>
      <c r="N81" s="18">
        <f t="shared" si="9"/>
        <v>0</v>
      </c>
      <c r="O81" s="18">
        <f t="shared" si="10"/>
        <v>0</v>
      </c>
    </row>
    <row r="82" spans="1:15" x14ac:dyDescent="0.2">
      <c r="A82" s="23" t="s">
        <v>141</v>
      </c>
      <c r="B82" s="18">
        <v>0</v>
      </c>
      <c r="C82" s="18">
        <v>0</v>
      </c>
      <c r="D82" s="19" t="s">
        <v>29</v>
      </c>
      <c r="E82" s="19" t="s">
        <v>29</v>
      </c>
      <c r="F82" s="18">
        <f t="shared" si="5"/>
        <v>0</v>
      </c>
      <c r="G82" s="18">
        <f t="shared" si="6"/>
        <v>0</v>
      </c>
      <c r="H82" s="18">
        <f t="shared" si="7"/>
        <v>0</v>
      </c>
      <c r="I82" s="18">
        <v>0</v>
      </c>
      <c r="J82" s="18">
        <v>0</v>
      </c>
      <c r="K82" s="19" t="s">
        <v>29</v>
      </c>
      <c r="L82" s="19" t="s">
        <v>29</v>
      </c>
      <c r="M82" s="18">
        <f t="shared" si="8"/>
        <v>0</v>
      </c>
      <c r="N82" s="18">
        <f t="shared" si="9"/>
        <v>0</v>
      </c>
      <c r="O82" s="18">
        <f t="shared" si="10"/>
        <v>0</v>
      </c>
    </row>
    <row r="83" spans="1:15" x14ac:dyDescent="0.2">
      <c r="A83" s="23" t="s">
        <v>142</v>
      </c>
      <c r="B83" s="18">
        <v>0</v>
      </c>
      <c r="C83" s="18">
        <v>0</v>
      </c>
      <c r="D83" s="19" t="s">
        <v>29</v>
      </c>
      <c r="E83" s="19" t="s">
        <v>29</v>
      </c>
      <c r="F83" s="18">
        <f t="shared" si="5"/>
        <v>0</v>
      </c>
      <c r="G83" s="18">
        <f t="shared" si="6"/>
        <v>0</v>
      </c>
      <c r="H83" s="18">
        <f t="shared" si="7"/>
        <v>0</v>
      </c>
      <c r="I83" s="18">
        <v>0</v>
      </c>
      <c r="J83" s="18">
        <v>0</v>
      </c>
      <c r="K83" s="19" t="s">
        <v>29</v>
      </c>
      <c r="L83" s="19" t="s">
        <v>29</v>
      </c>
      <c r="M83" s="18">
        <f t="shared" si="8"/>
        <v>0</v>
      </c>
      <c r="N83" s="18">
        <f t="shared" si="9"/>
        <v>0</v>
      </c>
      <c r="O83" s="18">
        <f t="shared" si="10"/>
        <v>0</v>
      </c>
    </row>
    <row r="84" spans="1:15" x14ac:dyDescent="0.2">
      <c r="A84" s="23" t="s">
        <v>143</v>
      </c>
      <c r="B84" s="18">
        <v>0</v>
      </c>
      <c r="C84" s="18">
        <v>0</v>
      </c>
      <c r="D84" s="19" t="s">
        <v>29</v>
      </c>
      <c r="E84" s="19" t="s">
        <v>29</v>
      </c>
      <c r="F84" s="18">
        <f t="shared" si="5"/>
        <v>0</v>
      </c>
      <c r="G84" s="18">
        <f t="shared" si="6"/>
        <v>0</v>
      </c>
      <c r="H84" s="18">
        <f t="shared" si="7"/>
        <v>0</v>
      </c>
      <c r="I84" s="18">
        <v>0</v>
      </c>
      <c r="J84" s="18">
        <v>0</v>
      </c>
      <c r="K84" s="19" t="s">
        <v>29</v>
      </c>
      <c r="L84" s="19" t="s">
        <v>29</v>
      </c>
      <c r="M84" s="18">
        <f t="shared" si="8"/>
        <v>0</v>
      </c>
      <c r="N84" s="18">
        <f t="shared" si="9"/>
        <v>0</v>
      </c>
      <c r="O84" s="18">
        <f t="shared" si="10"/>
        <v>0</v>
      </c>
    </row>
    <row r="85" spans="1:15" x14ac:dyDescent="0.2">
      <c r="A85" s="23" t="s">
        <v>144</v>
      </c>
      <c r="B85" s="18">
        <v>0</v>
      </c>
      <c r="C85" s="18">
        <v>0</v>
      </c>
      <c r="D85" s="19" t="s">
        <v>29</v>
      </c>
      <c r="E85" s="19" t="s">
        <v>29</v>
      </c>
      <c r="F85" s="18">
        <f t="shared" si="5"/>
        <v>0</v>
      </c>
      <c r="G85" s="18">
        <f t="shared" si="6"/>
        <v>0</v>
      </c>
      <c r="H85" s="18">
        <f t="shared" si="7"/>
        <v>0</v>
      </c>
      <c r="I85" s="18">
        <v>0</v>
      </c>
      <c r="J85" s="18">
        <v>0</v>
      </c>
      <c r="K85" s="19" t="s">
        <v>29</v>
      </c>
      <c r="L85" s="19" t="s">
        <v>29</v>
      </c>
      <c r="M85" s="18">
        <f t="shared" si="8"/>
        <v>0</v>
      </c>
      <c r="N85" s="18">
        <f t="shared" si="9"/>
        <v>0</v>
      </c>
      <c r="O85" s="18">
        <f t="shared" si="10"/>
        <v>0</v>
      </c>
    </row>
    <row r="86" spans="1:15" x14ac:dyDescent="0.2">
      <c r="A86" s="23" t="s">
        <v>145</v>
      </c>
      <c r="B86" s="18">
        <v>0</v>
      </c>
      <c r="C86" s="18">
        <v>0</v>
      </c>
      <c r="D86" s="19" t="s">
        <v>29</v>
      </c>
      <c r="E86" s="19" t="s">
        <v>29</v>
      </c>
      <c r="F86" s="18">
        <f t="shared" si="5"/>
        <v>0</v>
      </c>
      <c r="G86" s="18">
        <f t="shared" si="6"/>
        <v>0</v>
      </c>
      <c r="H86" s="18">
        <f t="shared" si="7"/>
        <v>0</v>
      </c>
      <c r="I86" s="18">
        <v>0</v>
      </c>
      <c r="J86" s="18">
        <v>0</v>
      </c>
      <c r="K86" s="19" t="s">
        <v>29</v>
      </c>
      <c r="L86" s="19" t="s">
        <v>29</v>
      </c>
      <c r="M86" s="18">
        <f t="shared" si="8"/>
        <v>0</v>
      </c>
      <c r="N86" s="18">
        <f t="shared" si="9"/>
        <v>0</v>
      </c>
      <c r="O86" s="18">
        <f t="shared" si="10"/>
        <v>0</v>
      </c>
    </row>
    <row r="87" spans="1:15" x14ac:dyDescent="0.2">
      <c r="A87" s="23" t="s">
        <v>146</v>
      </c>
      <c r="B87" s="18">
        <v>0</v>
      </c>
      <c r="C87" s="18">
        <v>0</v>
      </c>
      <c r="D87" s="19" t="s">
        <v>29</v>
      </c>
      <c r="E87" s="19" t="s">
        <v>29</v>
      </c>
      <c r="F87" s="18">
        <f t="shared" si="5"/>
        <v>0</v>
      </c>
      <c r="G87" s="18">
        <f t="shared" si="6"/>
        <v>0</v>
      </c>
      <c r="H87" s="18">
        <f t="shared" si="7"/>
        <v>0</v>
      </c>
      <c r="I87" s="18">
        <v>0</v>
      </c>
      <c r="J87" s="18">
        <v>0</v>
      </c>
      <c r="K87" s="19" t="s">
        <v>29</v>
      </c>
      <c r="L87" s="19" t="s">
        <v>29</v>
      </c>
      <c r="M87" s="18">
        <f t="shared" si="8"/>
        <v>0</v>
      </c>
      <c r="N87" s="18">
        <f t="shared" si="9"/>
        <v>0</v>
      </c>
      <c r="O87" s="18">
        <f t="shared" si="10"/>
        <v>0</v>
      </c>
    </row>
    <row r="88" spans="1:15" x14ac:dyDescent="0.2">
      <c r="A88" s="23" t="s">
        <v>147</v>
      </c>
      <c r="B88" s="18">
        <v>0</v>
      </c>
      <c r="C88" s="18">
        <v>0</v>
      </c>
      <c r="D88" s="19" t="s">
        <v>29</v>
      </c>
      <c r="E88" s="19" t="s">
        <v>29</v>
      </c>
      <c r="F88" s="18">
        <f t="shared" si="5"/>
        <v>0</v>
      </c>
      <c r="G88" s="18">
        <f t="shared" si="6"/>
        <v>0</v>
      </c>
      <c r="H88" s="18">
        <f t="shared" si="7"/>
        <v>0</v>
      </c>
      <c r="I88" s="18">
        <v>0</v>
      </c>
      <c r="J88" s="18">
        <v>0</v>
      </c>
      <c r="K88" s="19" t="s">
        <v>29</v>
      </c>
      <c r="L88" s="19" t="s">
        <v>29</v>
      </c>
      <c r="M88" s="18">
        <f t="shared" si="8"/>
        <v>0</v>
      </c>
      <c r="N88" s="18">
        <f t="shared" si="9"/>
        <v>0</v>
      </c>
      <c r="O88" s="18">
        <f t="shared" si="10"/>
        <v>0</v>
      </c>
    </row>
    <row r="89" spans="1:15" x14ac:dyDescent="0.2">
      <c r="A89" s="23" t="s">
        <v>148</v>
      </c>
      <c r="B89" s="18">
        <v>0</v>
      </c>
      <c r="C89" s="18">
        <v>0</v>
      </c>
      <c r="D89" s="19" t="s">
        <v>29</v>
      </c>
      <c r="E89" s="19" t="s">
        <v>29</v>
      </c>
      <c r="F89" s="18">
        <f t="shared" si="5"/>
        <v>0</v>
      </c>
      <c r="G89" s="18">
        <f t="shared" si="6"/>
        <v>0</v>
      </c>
      <c r="H89" s="18">
        <f t="shared" si="7"/>
        <v>0</v>
      </c>
      <c r="I89" s="18">
        <v>0</v>
      </c>
      <c r="J89" s="18">
        <v>0</v>
      </c>
      <c r="K89" s="19" t="s">
        <v>29</v>
      </c>
      <c r="L89" s="19" t="s">
        <v>29</v>
      </c>
      <c r="M89" s="18">
        <f t="shared" si="8"/>
        <v>0</v>
      </c>
      <c r="N89" s="18">
        <f t="shared" si="9"/>
        <v>0</v>
      </c>
      <c r="O89" s="18">
        <f t="shared" si="10"/>
        <v>0</v>
      </c>
    </row>
    <row r="90" spans="1:15" x14ac:dyDescent="0.2">
      <c r="A90" s="23" t="s">
        <v>149</v>
      </c>
      <c r="B90" s="18">
        <v>0</v>
      </c>
      <c r="C90" s="18">
        <v>0</v>
      </c>
      <c r="D90" s="19" t="s">
        <v>29</v>
      </c>
      <c r="E90" s="19" t="s">
        <v>29</v>
      </c>
      <c r="F90" s="18">
        <f t="shared" si="5"/>
        <v>0</v>
      </c>
      <c r="G90" s="18">
        <f t="shared" si="6"/>
        <v>0</v>
      </c>
      <c r="H90" s="18">
        <f t="shared" si="7"/>
        <v>0</v>
      </c>
      <c r="I90" s="18">
        <v>0</v>
      </c>
      <c r="J90" s="18">
        <v>0</v>
      </c>
      <c r="K90" s="19" t="s">
        <v>29</v>
      </c>
      <c r="L90" s="19" t="s">
        <v>29</v>
      </c>
      <c r="M90" s="18">
        <f t="shared" si="8"/>
        <v>0</v>
      </c>
      <c r="N90" s="18">
        <f t="shared" si="9"/>
        <v>0</v>
      </c>
      <c r="O90" s="18">
        <f t="shared" si="10"/>
        <v>0</v>
      </c>
    </row>
    <row r="91" spans="1:15" x14ac:dyDescent="0.2">
      <c r="A91" s="23" t="s">
        <v>150</v>
      </c>
      <c r="B91" s="18">
        <v>0</v>
      </c>
      <c r="C91" s="18">
        <v>0</v>
      </c>
      <c r="D91" s="19" t="s">
        <v>29</v>
      </c>
      <c r="E91" s="19" t="s">
        <v>29</v>
      </c>
      <c r="F91" s="18">
        <f t="shared" si="5"/>
        <v>0</v>
      </c>
      <c r="G91" s="18">
        <f t="shared" si="6"/>
        <v>0</v>
      </c>
      <c r="H91" s="18">
        <f t="shared" si="7"/>
        <v>0</v>
      </c>
      <c r="I91" s="18">
        <v>0</v>
      </c>
      <c r="J91" s="18">
        <v>0</v>
      </c>
      <c r="K91" s="19" t="s">
        <v>29</v>
      </c>
      <c r="L91" s="19" t="s">
        <v>29</v>
      </c>
      <c r="M91" s="18">
        <f t="shared" si="8"/>
        <v>0</v>
      </c>
      <c r="N91" s="18">
        <f t="shared" si="9"/>
        <v>0</v>
      </c>
      <c r="O91" s="18">
        <f t="shared" si="10"/>
        <v>0</v>
      </c>
    </row>
    <row r="92" spans="1:15" x14ac:dyDescent="0.2">
      <c r="A92" s="23" t="s">
        <v>151</v>
      </c>
      <c r="B92" s="18">
        <v>0</v>
      </c>
      <c r="C92" s="18">
        <v>0</v>
      </c>
      <c r="D92" s="19" t="s">
        <v>29</v>
      </c>
      <c r="E92" s="19" t="s">
        <v>29</v>
      </c>
      <c r="F92" s="18">
        <f t="shared" si="5"/>
        <v>0</v>
      </c>
      <c r="G92" s="18">
        <f t="shared" si="6"/>
        <v>0</v>
      </c>
      <c r="H92" s="18">
        <f t="shared" si="7"/>
        <v>0</v>
      </c>
      <c r="I92" s="18">
        <v>0</v>
      </c>
      <c r="J92" s="18">
        <v>0</v>
      </c>
      <c r="K92" s="19" t="s">
        <v>29</v>
      </c>
      <c r="L92" s="19" t="s">
        <v>29</v>
      </c>
      <c r="M92" s="18">
        <f t="shared" si="8"/>
        <v>0</v>
      </c>
      <c r="N92" s="18">
        <f t="shared" si="9"/>
        <v>0</v>
      </c>
      <c r="O92" s="18">
        <f t="shared" si="10"/>
        <v>0</v>
      </c>
    </row>
    <row r="93" spans="1:15" x14ac:dyDescent="0.2">
      <c r="A93" s="23" t="s">
        <v>152</v>
      </c>
      <c r="B93" s="18">
        <v>0</v>
      </c>
      <c r="C93" s="18">
        <v>0</v>
      </c>
      <c r="D93" s="19" t="s">
        <v>29</v>
      </c>
      <c r="E93" s="19" t="s">
        <v>29</v>
      </c>
      <c r="F93" s="18">
        <f t="shared" si="5"/>
        <v>0</v>
      </c>
      <c r="G93" s="18">
        <f t="shared" si="6"/>
        <v>0</v>
      </c>
      <c r="H93" s="18">
        <f t="shared" si="7"/>
        <v>0</v>
      </c>
      <c r="I93" s="18">
        <v>0</v>
      </c>
      <c r="J93" s="18">
        <v>0</v>
      </c>
      <c r="K93" s="19" t="s">
        <v>29</v>
      </c>
      <c r="L93" s="19" t="s">
        <v>29</v>
      </c>
      <c r="M93" s="18">
        <f t="shared" si="8"/>
        <v>0</v>
      </c>
      <c r="N93" s="18">
        <f t="shared" si="9"/>
        <v>0</v>
      </c>
      <c r="O93" s="18">
        <f t="shared" si="10"/>
        <v>0</v>
      </c>
    </row>
    <row r="94" spans="1:15" x14ac:dyDescent="0.2">
      <c r="A94" s="23" t="s">
        <v>153</v>
      </c>
      <c r="B94" s="18">
        <v>0</v>
      </c>
      <c r="C94" s="18">
        <v>0</v>
      </c>
      <c r="D94" s="19" t="s">
        <v>29</v>
      </c>
      <c r="E94" s="19" t="s">
        <v>29</v>
      </c>
      <c r="F94" s="18">
        <f t="shared" si="5"/>
        <v>0</v>
      </c>
      <c r="G94" s="18">
        <f t="shared" si="6"/>
        <v>0</v>
      </c>
      <c r="H94" s="18">
        <f t="shared" si="7"/>
        <v>0</v>
      </c>
      <c r="I94" s="18">
        <v>0</v>
      </c>
      <c r="J94" s="18">
        <v>0</v>
      </c>
      <c r="K94" s="19" t="s">
        <v>29</v>
      </c>
      <c r="L94" s="19" t="s">
        <v>29</v>
      </c>
      <c r="M94" s="18">
        <f t="shared" si="8"/>
        <v>0</v>
      </c>
      <c r="N94" s="18">
        <f t="shared" si="9"/>
        <v>0</v>
      </c>
      <c r="O94" s="18">
        <f t="shared" si="10"/>
        <v>0</v>
      </c>
    </row>
    <row r="95" spans="1:15" x14ac:dyDescent="0.2">
      <c r="A95" s="23" t="s">
        <v>154</v>
      </c>
      <c r="B95" s="18">
        <v>0.54744729468000008</v>
      </c>
      <c r="C95" s="18">
        <v>0.28201830332000011</v>
      </c>
      <c r="D95" s="19" t="s">
        <v>29</v>
      </c>
      <c r="E95" s="19" t="s">
        <v>29</v>
      </c>
      <c r="F95" s="18">
        <f t="shared" si="5"/>
        <v>0.54744729468000008</v>
      </c>
      <c r="G95" s="18">
        <f t="shared" si="6"/>
        <v>0.28201830332000011</v>
      </c>
      <c r="H95" s="18">
        <f t="shared" si="7"/>
        <v>0.82946559800000019</v>
      </c>
      <c r="I95" s="18">
        <v>1.0310015364000003</v>
      </c>
      <c r="J95" s="18">
        <v>0.53112200360000017</v>
      </c>
      <c r="K95" s="19" t="s">
        <v>29</v>
      </c>
      <c r="L95" s="19" t="s">
        <v>29</v>
      </c>
      <c r="M95" s="18">
        <f t="shared" si="8"/>
        <v>1.0310015364000003</v>
      </c>
      <c r="N95" s="18">
        <f t="shared" si="9"/>
        <v>0.53112200360000017</v>
      </c>
      <c r="O95" s="18">
        <f t="shared" si="10"/>
        <v>1.5621235400000004</v>
      </c>
    </row>
    <row r="96" spans="1:15" x14ac:dyDescent="0.2"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</row>
  </sheetData>
  <mergeCells count="2">
    <mergeCell ref="B3:H3"/>
    <mergeCell ref="I3:O3"/>
  </mergeCell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8EE8-D0EB-47C4-BAB9-7216248EDEF4}">
  <sheetPr>
    <pageSetUpPr fitToPage="1"/>
  </sheetPr>
  <dimension ref="A1:O17"/>
  <sheetViews>
    <sheetView zoomScaleNormal="100" workbookViewId="0">
      <selection sqref="A1:XFD2"/>
    </sheetView>
  </sheetViews>
  <sheetFormatPr defaultColWidth="8.85546875" defaultRowHeight="12" x14ac:dyDescent="0.2"/>
  <cols>
    <col min="1" max="1" width="32" style="16" bestFit="1" customWidth="1"/>
    <col min="2" max="2" width="12.28515625" style="16" customWidth="1"/>
    <col min="3" max="3" width="12" style="16" customWidth="1"/>
    <col min="4" max="4" width="11.7109375" style="16" customWidth="1"/>
    <col min="5" max="5" width="12.5703125" style="16" customWidth="1"/>
    <col min="6" max="6" width="12" style="16" customWidth="1"/>
    <col min="7" max="7" width="13.140625" style="16" customWidth="1"/>
    <col min="8" max="8" width="12.28515625" style="16" customWidth="1"/>
    <col min="9" max="9" width="10.7109375" style="16" customWidth="1"/>
    <col min="10" max="10" width="11.7109375" style="16" customWidth="1"/>
    <col min="11" max="11" width="13.140625" style="16" customWidth="1"/>
    <col min="12" max="12" width="13" style="16" customWidth="1"/>
    <col min="13" max="13" width="12.28515625" style="16" customWidth="1"/>
    <col min="14" max="14" width="11.28515625" style="16" customWidth="1"/>
    <col min="15" max="15" width="11.42578125" style="16" customWidth="1"/>
    <col min="16" max="16384" width="8.85546875" style="16"/>
  </cols>
  <sheetData>
    <row r="1" spans="1:15" s="1" customFormat="1" ht="20.100000000000001" customHeight="1" x14ac:dyDescent="0.2">
      <c r="A1" s="38" t="s">
        <v>200</v>
      </c>
    </row>
    <row r="2" spans="1:15" s="1" customFormat="1" x14ac:dyDescent="0.2"/>
    <row r="3" spans="1:15" ht="25.35" customHeight="1" x14ac:dyDescent="0.2">
      <c r="B3" s="54" t="s">
        <v>194</v>
      </c>
      <c r="C3" s="54"/>
      <c r="D3" s="54"/>
      <c r="E3" s="54"/>
      <c r="F3" s="54"/>
      <c r="G3" s="54"/>
      <c r="H3" s="54"/>
      <c r="I3" s="55" t="s">
        <v>67</v>
      </c>
      <c r="J3" s="55"/>
      <c r="K3" s="55"/>
      <c r="L3" s="55"/>
      <c r="M3" s="55"/>
      <c r="N3" s="55"/>
      <c r="O3" s="55"/>
    </row>
    <row r="4" spans="1:15" s="15" customFormat="1" ht="56.65" customHeight="1" x14ac:dyDescent="0.2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26</v>
      </c>
    </row>
    <row r="5" spans="1:15" x14ac:dyDescent="0.2">
      <c r="A5" s="16" t="s">
        <v>39</v>
      </c>
      <c r="B5" s="18">
        <v>0</v>
      </c>
      <c r="C5" s="18">
        <v>0</v>
      </c>
      <c r="D5" s="19" t="s">
        <v>29</v>
      </c>
      <c r="E5" s="19" t="s">
        <v>29</v>
      </c>
      <c r="F5" s="18">
        <f>B5</f>
        <v>0</v>
      </c>
      <c r="G5" s="18">
        <f>C5</f>
        <v>0</v>
      </c>
      <c r="H5" s="18">
        <f>F5+G5</f>
        <v>0</v>
      </c>
      <c r="I5" s="18">
        <v>0</v>
      </c>
      <c r="J5" s="18">
        <v>0</v>
      </c>
      <c r="K5" s="19" t="s">
        <v>29</v>
      </c>
      <c r="L5" s="19" t="s">
        <v>29</v>
      </c>
      <c r="M5" s="18">
        <f>I5</f>
        <v>0</v>
      </c>
      <c r="N5" s="18">
        <f>J5</f>
        <v>0</v>
      </c>
      <c r="O5" s="18">
        <f>M5+N5</f>
        <v>0</v>
      </c>
    </row>
    <row r="6" spans="1:15" x14ac:dyDescent="0.2">
      <c r="A6" s="16" t="s">
        <v>40</v>
      </c>
      <c r="B6" s="18">
        <v>0</v>
      </c>
      <c r="C6" s="18">
        <v>0</v>
      </c>
      <c r="D6" s="19" t="s">
        <v>29</v>
      </c>
      <c r="E6" s="19" t="s">
        <v>29</v>
      </c>
      <c r="F6" s="18">
        <f t="shared" ref="F6:G17" si="0">B6</f>
        <v>0</v>
      </c>
      <c r="G6" s="18">
        <f t="shared" si="0"/>
        <v>0</v>
      </c>
      <c r="H6" s="18">
        <f t="shared" ref="H6:H17" si="1">F6+G6</f>
        <v>0</v>
      </c>
      <c r="I6" s="18">
        <v>0</v>
      </c>
      <c r="J6" s="18">
        <v>0</v>
      </c>
      <c r="K6" s="19" t="s">
        <v>29</v>
      </c>
      <c r="L6" s="19" t="s">
        <v>29</v>
      </c>
      <c r="M6" s="18">
        <f t="shared" ref="M6:N17" si="2">I6</f>
        <v>0</v>
      </c>
      <c r="N6" s="18">
        <f t="shared" si="2"/>
        <v>0</v>
      </c>
      <c r="O6" s="18">
        <f t="shared" ref="O6:O17" si="3">M6+N6</f>
        <v>0</v>
      </c>
    </row>
    <row r="7" spans="1:15" x14ac:dyDescent="0.2">
      <c r="A7" s="16" t="s">
        <v>155</v>
      </c>
      <c r="B7" s="18">
        <v>0</v>
      </c>
      <c r="C7" s="18">
        <v>0</v>
      </c>
      <c r="D7" s="19" t="s">
        <v>29</v>
      </c>
      <c r="E7" s="19" t="s">
        <v>29</v>
      </c>
      <c r="F7" s="18">
        <f t="shared" si="0"/>
        <v>0</v>
      </c>
      <c r="G7" s="18">
        <f t="shared" si="0"/>
        <v>0</v>
      </c>
      <c r="H7" s="18">
        <f t="shared" si="1"/>
        <v>0</v>
      </c>
      <c r="I7" s="18">
        <v>0</v>
      </c>
      <c r="J7" s="18">
        <v>0</v>
      </c>
      <c r="K7" s="19" t="s">
        <v>29</v>
      </c>
      <c r="L7" s="19" t="s">
        <v>29</v>
      </c>
      <c r="M7" s="18">
        <f t="shared" si="2"/>
        <v>0</v>
      </c>
      <c r="N7" s="18">
        <f t="shared" si="2"/>
        <v>0</v>
      </c>
      <c r="O7" s="18">
        <f t="shared" si="3"/>
        <v>0</v>
      </c>
    </row>
    <row r="8" spans="1:15" x14ac:dyDescent="0.2">
      <c r="A8" s="27" t="s">
        <v>156</v>
      </c>
      <c r="B8" s="18">
        <v>0</v>
      </c>
      <c r="C8" s="18">
        <v>0</v>
      </c>
      <c r="D8" s="19" t="s">
        <v>29</v>
      </c>
      <c r="E8" s="19" t="s">
        <v>29</v>
      </c>
      <c r="F8" s="18">
        <f t="shared" si="0"/>
        <v>0</v>
      </c>
      <c r="G8" s="18">
        <f t="shared" si="0"/>
        <v>0</v>
      </c>
      <c r="H8" s="18">
        <f t="shared" si="1"/>
        <v>0</v>
      </c>
      <c r="I8" s="18">
        <v>0</v>
      </c>
      <c r="J8" s="18">
        <v>0</v>
      </c>
      <c r="K8" s="19" t="s">
        <v>29</v>
      </c>
      <c r="L8" s="19" t="s">
        <v>29</v>
      </c>
      <c r="M8" s="18">
        <f t="shared" si="2"/>
        <v>0</v>
      </c>
      <c r="N8" s="18">
        <f t="shared" si="2"/>
        <v>0</v>
      </c>
      <c r="O8" s="18">
        <f t="shared" si="3"/>
        <v>0</v>
      </c>
    </row>
    <row r="9" spans="1:15" x14ac:dyDescent="0.2">
      <c r="A9" s="16" t="s">
        <v>157</v>
      </c>
      <c r="B9" s="18">
        <v>0</v>
      </c>
      <c r="C9" s="18">
        <v>0</v>
      </c>
      <c r="D9" s="19" t="s">
        <v>29</v>
      </c>
      <c r="E9" s="19" t="s">
        <v>29</v>
      </c>
      <c r="F9" s="18">
        <f t="shared" si="0"/>
        <v>0</v>
      </c>
      <c r="G9" s="18">
        <f t="shared" si="0"/>
        <v>0</v>
      </c>
      <c r="H9" s="18">
        <f t="shared" si="1"/>
        <v>0</v>
      </c>
      <c r="I9" s="18">
        <v>0</v>
      </c>
      <c r="J9" s="18">
        <v>0</v>
      </c>
      <c r="K9" s="19" t="s">
        <v>29</v>
      </c>
      <c r="L9" s="19" t="s">
        <v>29</v>
      </c>
      <c r="M9" s="18">
        <f t="shared" si="2"/>
        <v>0</v>
      </c>
      <c r="N9" s="18">
        <f t="shared" si="2"/>
        <v>0</v>
      </c>
      <c r="O9" s="18">
        <f t="shared" si="3"/>
        <v>0</v>
      </c>
    </row>
    <row r="10" spans="1:15" x14ac:dyDescent="0.2">
      <c r="A10" s="16" t="s">
        <v>158</v>
      </c>
      <c r="B10" s="18">
        <v>0</v>
      </c>
      <c r="C10" s="18">
        <v>0</v>
      </c>
      <c r="D10" s="19" t="s">
        <v>29</v>
      </c>
      <c r="E10" s="19" t="s">
        <v>29</v>
      </c>
      <c r="F10" s="18">
        <f t="shared" si="0"/>
        <v>0</v>
      </c>
      <c r="G10" s="18">
        <f t="shared" si="0"/>
        <v>0</v>
      </c>
      <c r="H10" s="18">
        <f t="shared" si="1"/>
        <v>0</v>
      </c>
      <c r="I10" s="18">
        <v>0</v>
      </c>
      <c r="J10" s="18">
        <v>0</v>
      </c>
      <c r="K10" s="19" t="s">
        <v>29</v>
      </c>
      <c r="L10" s="19" t="s">
        <v>29</v>
      </c>
      <c r="M10" s="18">
        <f t="shared" si="2"/>
        <v>0</v>
      </c>
      <c r="N10" s="18">
        <f t="shared" si="2"/>
        <v>0</v>
      </c>
      <c r="O10" s="18">
        <f t="shared" si="3"/>
        <v>0</v>
      </c>
    </row>
    <row r="11" spans="1:15" x14ac:dyDescent="0.2">
      <c r="A11" s="16" t="s">
        <v>159</v>
      </c>
      <c r="B11" s="18">
        <v>0</v>
      </c>
      <c r="C11" s="18">
        <v>0</v>
      </c>
      <c r="D11" s="19" t="s">
        <v>29</v>
      </c>
      <c r="E11" s="19" t="s">
        <v>29</v>
      </c>
      <c r="F11" s="18">
        <f t="shared" si="0"/>
        <v>0</v>
      </c>
      <c r="G11" s="18">
        <f t="shared" si="0"/>
        <v>0</v>
      </c>
      <c r="H11" s="18">
        <f t="shared" si="1"/>
        <v>0</v>
      </c>
      <c r="I11" s="18">
        <v>0</v>
      </c>
      <c r="J11" s="18">
        <v>0</v>
      </c>
      <c r="K11" s="19" t="s">
        <v>29</v>
      </c>
      <c r="L11" s="19" t="s">
        <v>29</v>
      </c>
      <c r="M11" s="18">
        <f t="shared" si="2"/>
        <v>0</v>
      </c>
      <c r="N11" s="18">
        <f t="shared" si="2"/>
        <v>0</v>
      </c>
      <c r="O11" s="18">
        <f t="shared" si="3"/>
        <v>0</v>
      </c>
    </row>
    <row r="12" spans="1:15" x14ac:dyDescent="0.2">
      <c r="A12" s="16" t="s">
        <v>160</v>
      </c>
      <c r="B12" s="18">
        <v>0</v>
      </c>
      <c r="C12" s="18">
        <v>0</v>
      </c>
      <c r="D12" s="19" t="s">
        <v>29</v>
      </c>
      <c r="E12" s="19" t="s">
        <v>29</v>
      </c>
      <c r="F12" s="18">
        <f t="shared" si="0"/>
        <v>0</v>
      </c>
      <c r="G12" s="18">
        <f t="shared" si="0"/>
        <v>0</v>
      </c>
      <c r="H12" s="18">
        <f t="shared" si="1"/>
        <v>0</v>
      </c>
      <c r="I12" s="18">
        <v>0</v>
      </c>
      <c r="J12" s="18">
        <v>0</v>
      </c>
      <c r="K12" s="19" t="s">
        <v>29</v>
      </c>
      <c r="L12" s="19" t="s">
        <v>29</v>
      </c>
      <c r="M12" s="18">
        <f t="shared" si="2"/>
        <v>0</v>
      </c>
      <c r="N12" s="18">
        <f t="shared" si="2"/>
        <v>0</v>
      </c>
      <c r="O12" s="18">
        <f t="shared" si="3"/>
        <v>0</v>
      </c>
    </row>
    <row r="13" spans="1:15" x14ac:dyDescent="0.2">
      <c r="A13" s="16" t="s">
        <v>161</v>
      </c>
      <c r="B13" s="18">
        <v>0</v>
      </c>
      <c r="C13" s="18">
        <v>0</v>
      </c>
      <c r="D13" s="19" t="s">
        <v>29</v>
      </c>
      <c r="E13" s="19" t="s">
        <v>29</v>
      </c>
      <c r="F13" s="18">
        <f t="shared" si="0"/>
        <v>0</v>
      </c>
      <c r="G13" s="18">
        <f t="shared" si="0"/>
        <v>0</v>
      </c>
      <c r="H13" s="18">
        <f t="shared" si="1"/>
        <v>0</v>
      </c>
      <c r="I13" s="18">
        <v>0</v>
      </c>
      <c r="J13" s="18">
        <v>0</v>
      </c>
      <c r="K13" s="19" t="s">
        <v>29</v>
      </c>
      <c r="L13" s="19" t="s">
        <v>29</v>
      </c>
      <c r="M13" s="18">
        <f t="shared" si="2"/>
        <v>0</v>
      </c>
      <c r="N13" s="18">
        <f t="shared" si="2"/>
        <v>0</v>
      </c>
      <c r="O13" s="18">
        <f t="shared" si="3"/>
        <v>0</v>
      </c>
    </row>
    <row r="14" spans="1:15" x14ac:dyDescent="0.2">
      <c r="A14" s="16" t="s">
        <v>162</v>
      </c>
      <c r="B14" s="18">
        <v>0</v>
      </c>
      <c r="C14" s="18">
        <v>0</v>
      </c>
      <c r="D14" s="19" t="s">
        <v>29</v>
      </c>
      <c r="E14" s="19" t="s">
        <v>29</v>
      </c>
      <c r="F14" s="18">
        <f t="shared" si="0"/>
        <v>0</v>
      </c>
      <c r="G14" s="18">
        <f t="shared" si="0"/>
        <v>0</v>
      </c>
      <c r="H14" s="18">
        <f t="shared" si="1"/>
        <v>0</v>
      </c>
      <c r="I14" s="18">
        <v>0</v>
      </c>
      <c r="J14" s="18">
        <v>0</v>
      </c>
      <c r="K14" s="19" t="s">
        <v>29</v>
      </c>
      <c r="L14" s="19" t="s">
        <v>29</v>
      </c>
      <c r="M14" s="18">
        <f t="shared" si="2"/>
        <v>0</v>
      </c>
      <c r="N14" s="18">
        <f t="shared" si="2"/>
        <v>0</v>
      </c>
      <c r="O14" s="18">
        <f t="shared" si="3"/>
        <v>0</v>
      </c>
    </row>
    <row r="15" spans="1:15" x14ac:dyDescent="0.2">
      <c r="A15" s="16" t="s">
        <v>163</v>
      </c>
      <c r="B15" s="18">
        <v>0</v>
      </c>
      <c r="C15" s="18">
        <v>0</v>
      </c>
      <c r="D15" s="19" t="s">
        <v>29</v>
      </c>
      <c r="E15" s="19" t="s">
        <v>29</v>
      </c>
      <c r="F15" s="18">
        <f t="shared" si="0"/>
        <v>0</v>
      </c>
      <c r="G15" s="18">
        <f t="shared" si="0"/>
        <v>0</v>
      </c>
      <c r="H15" s="18">
        <f t="shared" si="1"/>
        <v>0</v>
      </c>
      <c r="I15" s="18">
        <v>0</v>
      </c>
      <c r="J15" s="18">
        <v>0</v>
      </c>
      <c r="K15" s="19" t="s">
        <v>29</v>
      </c>
      <c r="L15" s="19" t="s">
        <v>29</v>
      </c>
      <c r="M15" s="18">
        <f t="shared" si="2"/>
        <v>0</v>
      </c>
      <c r="N15" s="18">
        <f t="shared" si="2"/>
        <v>0</v>
      </c>
      <c r="O15" s="18">
        <f t="shared" si="3"/>
        <v>0</v>
      </c>
    </row>
    <row r="16" spans="1:15" x14ac:dyDescent="0.2">
      <c r="A16" s="16" t="s">
        <v>164</v>
      </c>
      <c r="B16" s="18">
        <v>0</v>
      </c>
      <c r="C16" s="18">
        <v>0</v>
      </c>
      <c r="D16" s="19" t="s">
        <v>29</v>
      </c>
      <c r="E16" s="19" t="s">
        <v>29</v>
      </c>
      <c r="F16" s="18">
        <f t="shared" si="0"/>
        <v>0</v>
      </c>
      <c r="G16" s="18">
        <f t="shared" si="0"/>
        <v>0</v>
      </c>
      <c r="H16" s="18">
        <f t="shared" si="1"/>
        <v>0</v>
      </c>
      <c r="I16" s="18">
        <v>0</v>
      </c>
      <c r="J16" s="18">
        <v>0</v>
      </c>
      <c r="K16" s="19" t="s">
        <v>29</v>
      </c>
      <c r="L16" s="19" t="s">
        <v>29</v>
      </c>
      <c r="M16" s="18">
        <f t="shared" si="2"/>
        <v>0</v>
      </c>
      <c r="N16" s="18">
        <f t="shared" si="2"/>
        <v>0</v>
      </c>
      <c r="O16" s="18">
        <f t="shared" si="3"/>
        <v>0</v>
      </c>
    </row>
    <row r="17" spans="1:15" x14ac:dyDescent="0.2">
      <c r="A17" s="27" t="s">
        <v>165</v>
      </c>
      <c r="B17" s="18">
        <v>0</v>
      </c>
      <c r="C17" s="18">
        <v>0</v>
      </c>
      <c r="D17" s="19" t="s">
        <v>29</v>
      </c>
      <c r="E17" s="19" t="s">
        <v>29</v>
      </c>
      <c r="F17" s="18">
        <f t="shared" si="0"/>
        <v>0</v>
      </c>
      <c r="G17" s="18">
        <f t="shared" si="0"/>
        <v>0</v>
      </c>
      <c r="H17" s="18">
        <f t="shared" si="1"/>
        <v>0</v>
      </c>
      <c r="I17" s="18">
        <v>0</v>
      </c>
      <c r="J17" s="18">
        <v>0</v>
      </c>
      <c r="K17" s="19" t="s">
        <v>29</v>
      </c>
      <c r="L17" s="19" t="s">
        <v>29</v>
      </c>
      <c r="M17" s="18">
        <f t="shared" si="2"/>
        <v>0</v>
      </c>
      <c r="N17" s="18">
        <f t="shared" si="2"/>
        <v>0</v>
      </c>
      <c r="O17" s="18">
        <f t="shared" si="3"/>
        <v>0</v>
      </c>
    </row>
  </sheetData>
  <mergeCells count="2">
    <mergeCell ref="B3:H3"/>
    <mergeCell ref="I3:O3"/>
  </mergeCells>
  <pageMargins left="0.7" right="0.7" top="0.75" bottom="0.75" header="0.3" footer="0.3"/>
  <pageSetup paperSize="8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371E-56B8-4A98-BAB9-90E0BEB5EA0F}">
  <sheetPr>
    <pageSetUpPr fitToPage="1"/>
  </sheetPr>
  <dimension ref="A1:V46"/>
  <sheetViews>
    <sheetView workbookViewId="0">
      <selection sqref="A1:XFD2"/>
    </sheetView>
  </sheetViews>
  <sheetFormatPr defaultColWidth="8.85546875" defaultRowHeight="12" x14ac:dyDescent="0.2"/>
  <cols>
    <col min="1" max="1" width="28.28515625" style="16" bestFit="1" customWidth="1"/>
    <col min="2" max="2" width="8.85546875" style="16" customWidth="1"/>
    <col min="3" max="3" width="10.28515625" style="16" customWidth="1"/>
    <col min="4" max="4" width="10" style="16" customWidth="1"/>
    <col min="5" max="5" width="9.5703125" style="16" customWidth="1"/>
    <col min="6" max="6" width="8.85546875" style="16"/>
    <col min="7" max="7" width="11" style="16" customWidth="1"/>
    <col min="8" max="8" width="8.85546875" style="16"/>
    <col min="9" max="9" width="9.28515625" style="16" customWidth="1"/>
    <col min="10" max="10" width="9.5703125" style="16" bestFit="1" customWidth="1"/>
    <col min="11" max="11" width="9" style="16" bestFit="1" customWidth="1"/>
    <col min="12" max="12" width="9.5703125" style="16" customWidth="1"/>
    <col min="13" max="18" width="8.85546875" style="16"/>
    <col min="19" max="19" width="9.7109375" style="16" customWidth="1"/>
    <col min="20" max="16384" width="8.85546875" style="16"/>
  </cols>
  <sheetData>
    <row r="1" spans="1:22" s="1" customFormat="1" ht="20.100000000000001" customHeight="1" x14ac:dyDescent="0.2">
      <c r="A1" s="38" t="s">
        <v>196</v>
      </c>
    </row>
    <row r="2" spans="1:22" s="1" customFormat="1" x14ac:dyDescent="0.2"/>
    <row r="3" spans="1:22" ht="27" customHeight="1" x14ac:dyDescent="0.2">
      <c r="B3" s="54" t="s">
        <v>194</v>
      </c>
      <c r="C3" s="54"/>
      <c r="D3" s="54"/>
      <c r="E3" s="54"/>
      <c r="F3" s="54"/>
      <c r="G3" s="54"/>
      <c r="H3" s="54"/>
      <c r="I3" s="55" t="s">
        <v>17</v>
      </c>
      <c r="J3" s="55"/>
      <c r="K3" s="55"/>
      <c r="L3" s="55"/>
      <c r="M3" s="55"/>
      <c r="N3" s="55"/>
      <c r="O3" s="55"/>
      <c r="P3" s="56" t="s">
        <v>18</v>
      </c>
      <c r="Q3" s="56"/>
      <c r="R3" s="56"/>
      <c r="S3" s="56"/>
      <c r="T3" s="56"/>
      <c r="U3" s="56"/>
      <c r="V3" s="56"/>
    </row>
    <row r="4" spans="1:22" s="26" customFormat="1" ht="68.650000000000006" customHeight="1" x14ac:dyDescent="0.25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26</v>
      </c>
      <c r="P4" s="34" t="s">
        <v>20</v>
      </c>
      <c r="Q4" s="34" t="s">
        <v>21</v>
      </c>
      <c r="R4" s="35" t="s">
        <v>22</v>
      </c>
      <c r="S4" s="35" t="s">
        <v>23</v>
      </c>
      <c r="T4" s="35" t="s">
        <v>24</v>
      </c>
      <c r="U4" s="35" t="s">
        <v>25</v>
      </c>
      <c r="V4" s="35" t="s">
        <v>26</v>
      </c>
    </row>
    <row r="5" spans="1:22" x14ac:dyDescent="0.2">
      <c r="A5" s="23" t="s">
        <v>37</v>
      </c>
      <c r="B5" s="18" t="s">
        <v>29</v>
      </c>
      <c r="C5" s="18" t="s">
        <v>29</v>
      </c>
      <c r="D5" s="18">
        <v>36.989875000000005</v>
      </c>
      <c r="E5" s="18">
        <v>34.835124999999998</v>
      </c>
      <c r="F5" s="18">
        <f>D5</f>
        <v>36.989875000000005</v>
      </c>
      <c r="G5" s="18">
        <f>E5</f>
        <v>34.835124999999998</v>
      </c>
      <c r="H5" s="18">
        <f t="shared" ref="H5:H11" si="0">F5+G5</f>
        <v>71.825000000000003</v>
      </c>
      <c r="I5" s="18" t="s">
        <v>29</v>
      </c>
      <c r="J5" s="18" t="s">
        <v>29</v>
      </c>
      <c r="K5" s="18">
        <v>44.521750000000004</v>
      </c>
      <c r="L5" s="18">
        <v>41.928249999999998</v>
      </c>
      <c r="M5" s="18">
        <f>K5</f>
        <v>44.521750000000004</v>
      </c>
      <c r="N5" s="18">
        <f>L5</f>
        <v>41.928249999999998</v>
      </c>
      <c r="O5" s="18">
        <f>M5+N5</f>
        <v>86.45</v>
      </c>
      <c r="P5" s="18" t="s">
        <v>29</v>
      </c>
      <c r="Q5" s="18" t="s">
        <v>29</v>
      </c>
      <c r="R5" s="18">
        <v>133.23050000000001</v>
      </c>
      <c r="S5" s="18">
        <v>125.4695</v>
      </c>
      <c r="T5" s="18">
        <f>R5</f>
        <v>133.23050000000001</v>
      </c>
      <c r="U5" s="18">
        <f>S5</f>
        <v>125.4695</v>
      </c>
      <c r="V5" s="18">
        <f>T5+U5</f>
        <v>258.7</v>
      </c>
    </row>
    <row r="6" spans="1:22" x14ac:dyDescent="0.2">
      <c r="A6" s="23" t="s">
        <v>38</v>
      </c>
      <c r="B6" s="18" t="s">
        <v>29</v>
      </c>
      <c r="C6" s="18" t="s">
        <v>29</v>
      </c>
      <c r="D6" s="18">
        <v>25.153115</v>
      </c>
      <c r="E6" s="18">
        <v>23.687885000000001</v>
      </c>
      <c r="F6" s="18">
        <f t="shared" ref="F6:F11" si="1">D6</f>
        <v>25.153115</v>
      </c>
      <c r="G6" s="18">
        <f>E6</f>
        <v>23.687885000000001</v>
      </c>
      <c r="H6" s="18">
        <f t="shared" si="0"/>
        <v>48.841000000000001</v>
      </c>
      <c r="I6" s="18" t="s">
        <v>29</v>
      </c>
      <c r="J6" s="18" t="s">
        <v>29</v>
      </c>
      <c r="K6" s="18">
        <v>30.274790000000003</v>
      </c>
      <c r="L6" s="18">
        <v>28.511209999999998</v>
      </c>
      <c r="M6" s="18">
        <f t="shared" ref="M6:M11" si="2">K6</f>
        <v>30.274790000000003</v>
      </c>
      <c r="N6" s="18">
        <f t="shared" ref="N6:N11" si="3">L6</f>
        <v>28.511209999999998</v>
      </c>
      <c r="O6" s="18">
        <f t="shared" ref="O6:O11" si="4">M6+N6</f>
        <v>58.786000000000001</v>
      </c>
      <c r="P6" s="18" t="s">
        <v>29</v>
      </c>
      <c r="Q6" s="18" t="s">
        <v>29</v>
      </c>
      <c r="R6" s="18">
        <v>90.596739999999997</v>
      </c>
      <c r="S6" s="18">
        <v>85.31926</v>
      </c>
      <c r="T6" s="18">
        <f t="shared" ref="T6:T11" si="5">R6</f>
        <v>90.596739999999997</v>
      </c>
      <c r="U6" s="18">
        <f t="shared" ref="U6:U11" si="6">S6</f>
        <v>85.31926</v>
      </c>
      <c r="V6" s="18">
        <f t="shared" ref="V6:V11" si="7">T6+U6</f>
        <v>175.916</v>
      </c>
    </row>
    <row r="7" spans="1:22" x14ac:dyDescent="0.2">
      <c r="A7" s="23" t="s">
        <v>40</v>
      </c>
      <c r="B7" s="18" t="s">
        <v>29</v>
      </c>
      <c r="C7" s="18" t="s">
        <v>29</v>
      </c>
      <c r="D7" s="18">
        <v>21.803418000000001</v>
      </c>
      <c r="E7" s="18">
        <v>23.059581999999999</v>
      </c>
      <c r="F7" s="18">
        <f t="shared" si="1"/>
        <v>21.803418000000001</v>
      </c>
      <c r="G7" s="18">
        <f t="shared" ref="G7:G11" si="8">E7</f>
        <v>23.059581999999999</v>
      </c>
      <c r="H7" s="18">
        <f t="shared" si="0"/>
        <v>44.863</v>
      </c>
      <c r="I7" s="18" t="s">
        <v>29</v>
      </c>
      <c r="J7" s="18" t="s">
        <v>29</v>
      </c>
      <c r="K7" s="18">
        <v>26.243028000000002</v>
      </c>
      <c r="L7" s="18">
        <v>27.754972000000002</v>
      </c>
      <c r="M7" s="18">
        <f t="shared" si="2"/>
        <v>26.243028000000002</v>
      </c>
      <c r="N7" s="18">
        <f t="shared" si="3"/>
        <v>27.754972000000002</v>
      </c>
      <c r="O7" s="18">
        <f t="shared" si="4"/>
        <v>53.998000000000005</v>
      </c>
      <c r="P7" s="18" t="s">
        <v>29</v>
      </c>
      <c r="Q7" s="18" t="s">
        <v>29</v>
      </c>
      <c r="R7" s="18">
        <v>78.531768000000014</v>
      </c>
      <c r="S7" s="18">
        <v>83.056232000000008</v>
      </c>
      <c r="T7" s="18">
        <f t="shared" si="5"/>
        <v>78.531768000000014</v>
      </c>
      <c r="U7" s="18">
        <f t="shared" si="6"/>
        <v>83.056232000000008</v>
      </c>
      <c r="V7" s="18">
        <f t="shared" si="7"/>
        <v>161.58800000000002</v>
      </c>
    </row>
    <row r="8" spans="1:22" x14ac:dyDescent="0.2">
      <c r="A8" s="23" t="s">
        <v>39</v>
      </c>
      <c r="B8" s="18" t="s">
        <v>29</v>
      </c>
      <c r="C8" s="18" t="s">
        <v>29</v>
      </c>
      <c r="D8" s="18">
        <v>17.755140000000001</v>
      </c>
      <c r="E8" s="18">
        <v>16.720859999999998</v>
      </c>
      <c r="F8" s="18">
        <f t="shared" si="1"/>
        <v>17.755140000000001</v>
      </c>
      <c r="G8" s="18">
        <f t="shared" si="8"/>
        <v>16.720859999999998</v>
      </c>
      <c r="H8" s="18">
        <f t="shared" si="0"/>
        <v>34.475999999999999</v>
      </c>
      <c r="I8" s="18" t="s">
        <v>29</v>
      </c>
      <c r="J8" s="18" t="s">
        <v>29</v>
      </c>
      <c r="K8" s="18">
        <v>21.370440000000002</v>
      </c>
      <c r="L8" s="18">
        <v>20.12556</v>
      </c>
      <c r="M8" s="18">
        <f t="shared" si="2"/>
        <v>21.370440000000002</v>
      </c>
      <c r="N8" s="18">
        <f t="shared" si="3"/>
        <v>20.12556</v>
      </c>
      <c r="O8" s="18">
        <f t="shared" si="4"/>
        <v>41.496000000000002</v>
      </c>
      <c r="P8" s="18" t="s">
        <v>29</v>
      </c>
      <c r="Q8" s="18" t="s">
        <v>29</v>
      </c>
      <c r="R8" s="18">
        <v>63.95064</v>
      </c>
      <c r="S8" s="18">
        <v>60.225360000000002</v>
      </c>
      <c r="T8" s="18">
        <f t="shared" si="5"/>
        <v>63.95064</v>
      </c>
      <c r="U8" s="18">
        <f t="shared" si="6"/>
        <v>60.225360000000002</v>
      </c>
      <c r="V8" s="18">
        <f t="shared" si="7"/>
        <v>124.176</v>
      </c>
    </row>
    <row r="9" spans="1:22" x14ac:dyDescent="0.2">
      <c r="A9" s="23" t="s">
        <v>166</v>
      </c>
      <c r="B9" s="18" t="s">
        <v>29</v>
      </c>
      <c r="C9" s="18" t="s">
        <v>29</v>
      </c>
      <c r="D9" s="18">
        <v>3.64208</v>
      </c>
      <c r="E9" s="18">
        <v>3.4299200000000001</v>
      </c>
      <c r="F9" s="18">
        <f t="shared" si="1"/>
        <v>3.64208</v>
      </c>
      <c r="G9" s="18">
        <f t="shared" si="8"/>
        <v>3.4299200000000001</v>
      </c>
      <c r="H9" s="18">
        <f t="shared" si="0"/>
        <v>7.0720000000000001</v>
      </c>
      <c r="I9" s="18" t="s">
        <v>29</v>
      </c>
      <c r="J9" s="18" t="s">
        <v>29</v>
      </c>
      <c r="K9" s="18">
        <v>4.38368</v>
      </c>
      <c r="L9" s="18">
        <v>4.1283200000000004</v>
      </c>
      <c r="M9" s="18">
        <f t="shared" si="2"/>
        <v>4.38368</v>
      </c>
      <c r="N9" s="18">
        <f t="shared" si="3"/>
        <v>4.1283200000000004</v>
      </c>
      <c r="O9" s="18">
        <f t="shared" si="4"/>
        <v>8.5120000000000005</v>
      </c>
      <c r="P9" s="18" t="s">
        <v>29</v>
      </c>
      <c r="Q9" s="18" t="s">
        <v>29</v>
      </c>
      <c r="R9" s="18">
        <v>13.118080000000001</v>
      </c>
      <c r="S9" s="18">
        <v>12.35392</v>
      </c>
      <c r="T9" s="18">
        <f t="shared" si="5"/>
        <v>13.118080000000001</v>
      </c>
      <c r="U9" s="18">
        <f t="shared" si="6"/>
        <v>12.35392</v>
      </c>
      <c r="V9" s="18">
        <f t="shared" si="7"/>
        <v>25.472000000000001</v>
      </c>
    </row>
    <row r="10" spans="1:22" x14ac:dyDescent="0.2">
      <c r="A10" s="23" t="s">
        <v>41</v>
      </c>
      <c r="B10" s="18" t="s">
        <v>29</v>
      </c>
      <c r="C10" s="18" t="s">
        <v>29</v>
      </c>
      <c r="D10" s="18">
        <v>3.4352240000000007</v>
      </c>
      <c r="E10" s="18">
        <v>2.9737760000000004</v>
      </c>
      <c r="F10" s="18">
        <f t="shared" si="1"/>
        <v>3.4352240000000007</v>
      </c>
      <c r="G10" s="18">
        <f t="shared" si="8"/>
        <v>2.9737760000000004</v>
      </c>
      <c r="H10" s="18">
        <f t="shared" si="0"/>
        <v>6.4090000000000007</v>
      </c>
      <c r="I10" s="18" t="s">
        <v>29</v>
      </c>
      <c r="J10" s="18" t="s">
        <v>29</v>
      </c>
      <c r="K10" s="18">
        <v>4.1347040000000002</v>
      </c>
      <c r="L10" s="18">
        <v>3.5792960000000003</v>
      </c>
      <c r="M10" s="18">
        <f t="shared" si="2"/>
        <v>4.1347040000000002</v>
      </c>
      <c r="N10" s="18">
        <f t="shared" si="3"/>
        <v>3.5792960000000003</v>
      </c>
      <c r="O10" s="18">
        <f t="shared" si="4"/>
        <v>7.7140000000000004</v>
      </c>
      <c r="P10" s="18" t="s">
        <v>29</v>
      </c>
      <c r="Q10" s="18" t="s">
        <v>29</v>
      </c>
      <c r="R10" s="18">
        <v>12.373024000000001</v>
      </c>
      <c r="S10" s="18">
        <v>10.710976</v>
      </c>
      <c r="T10" s="18">
        <f t="shared" si="5"/>
        <v>12.373024000000001</v>
      </c>
      <c r="U10" s="18">
        <f t="shared" si="6"/>
        <v>10.710976</v>
      </c>
      <c r="V10" s="18">
        <f t="shared" si="7"/>
        <v>23.084000000000003</v>
      </c>
    </row>
    <row r="11" spans="1:22" x14ac:dyDescent="0.2">
      <c r="A11" s="23" t="s">
        <v>42</v>
      </c>
      <c r="B11" s="18" t="s">
        <v>29</v>
      </c>
      <c r="C11" s="18" t="s">
        <v>29</v>
      </c>
      <c r="D11" s="18">
        <v>1.539928</v>
      </c>
      <c r="E11" s="18">
        <v>1.333072</v>
      </c>
      <c r="F11" s="18">
        <f t="shared" si="1"/>
        <v>1.539928</v>
      </c>
      <c r="G11" s="18">
        <f t="shared" si="8"/>
        <v>1.333072</v>
      </c>
      <c r="H11" s="18">
        <f t="shared" si="0"/>
        <v>2.8730000000000002</v>
      </c>
      <c r="I11" s="18" t="s">
        <v>29</v>
      </c>
      <c r="J11" s="18" t="s">
        <v>29</v>
      </c>
      <c r="K11" s="18">
        <v>1.853488</v>
      </c>
      <c r="L11" s="18">
        <v>1.6045119999999999</v>
      </c>
      <c r="M11" s="18">
        <f t="shared" si="2"/>
        <v>1.853488</v>
      </c>
      <c r="N11" s="18">
        <f t="shared" si="3"/>
        <v>1.6045119999999999</v>
      </c>
      <c r="O11" s="18">
        <f t="shared" si="4"/>
        <v>3.4580000000000002</v>
      </c>
      <c r="P11" s="18" t="s">
        <v>29</v>
      </c>
      <c r="Q11" s="18" t="s">
        <v>29</v>
      </c>
      <c r="R11" s="18">
        <v>5.5465279999999995</v>
      </c>
      <c r="S11" s="18">
        <v>4.8014719999999995</v>
      </c>
      <c r="T11" s="18">
        <f t="shared" si="5"/>
        <v>5.5465279999999995</v>
      </c>
      <c r="U11" s="18">
        <f t="shared" si="6"/>
        <v>4.8014719999999995</v>
      </c>
      <c r="V11" s="18">
        <f t="shared" si="7"/>
        <v>10.347999999999999</v>
      </c>
    </row>
    <row r="12" spans="1:22" x14ac:dyDescent="0.2">
      <c r="A12" s="23" t="s">
        <v>89</v>
      </c>
      <c r="B12" s="18" t="s">
        <v>29</v>
      </c>
      <c r="C12" s="18" t="s">
        <v>29</v>
      </c>
      <c r="D12" s="18" t="s">
        <v>29</v>
      </c>
      <c r="E12" s="18" t="s">
        <v>29</v>
      </c>
      <c r="F12" s="18" t="s">
        <v>29</v>
      </c>
      <c r="G12" s="18" t="s">
        <v>29</v>
      </c>
      <c r="H12" s="24">
        <v>0.88400000000000001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29</v>
      </c>
      <c r="O12" s="25">
        <v>1.0640000000000001</v>
      </c>
      <c r="P12" s="18" t="s">
        <v>29</v>
      </c>
      <c r="Q12" s="18" t="s">
        <v>29</v>
      </c>
      <c r="R12" s="18" t="s">
        <v>29</v>
      </c>
      <c r="S12" s="18" t="s">
        <v>29</v>
      </c>
      <c r="T12" s="18" t="s">
        <v>29</v>
      </c>
      <c r="U12" s="18" t="s">
        <v>29</v>
      </c>
      <c r="V12" s="18">
        <v>3.1840000000000002</v>
      </c>
    </row>
    <row r="13" spans="1:22" x14ac:dyDescent="0.2">
      <c r="A13" s="23" t="s">
        <v>118</v>
      </c>
      <c r="B13" s="18" t="s">
        <v>29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24">
        <v>0.66300000000000003</v>
      </c>
      <c r="I13" s="18" t="s">
        <v>29</v>
      </c>
      <c r="J13" s="18" t="s">
        <v>29</v>
      </c>
      <c r="K13" s="18" t="s">
        <v>29</v>
      </c>
      <c r="L13" s="18" t="s">
        <v>29</v>
      </c>
      <c r="M13" s="18" t="s">
        <v>29</v>
      </c>
      <c r="N13" s="18" t="s">
        <v>29</v>
      </c>
      <c r="O13" s="25">
        <v>0.79800000000000004</v>
      </c>
      <c r="P13" s="18" t="s">
        <v>29</v>
      </c>
      <c r="Q13" s="18" t="s">
        <v>29</v>
      </c>
      <c r="R13" s="18" t="s">
        <v>29</v>
      </c>
      <c r="S13" s="18" t="s">
        <v>29</v>
      </c>
      <c r="T13" s="18" t="s">
        <v>29</v>
      </c>
      <c r="U13" s="18" t="s">
        <v>29</v>
      </c>
      <c r="V13" s="18">
        <v>2.3879999999999999</v>
      </c>
    </row>
    <row r="14" spans="1:22" x14ac:dyDescent="0.2">
      <c r="A14" s="23" t="s">
        <v>80</v>
      </c>
      <c r="B14" s="18" t="s">
        <v>29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24">
        <v>0.442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25">
        <v>0.53200000000000003</v>
      </c>
      <c r="P14" s="18" t="s">
        <v>29</v>
      </c>
      <c r="Q14" s="18" t="s">
        <v>29</v>
      </c>
      <c r="R14" s="18" t="s">
        <v>29</v>
      </c>
      <c r="S14" s="18" t="s">
        <v>29</v>
      </c>
      <c r="T14" s="18" t="s">
        <v>29</v>
      </c>
      <c r="U14" s="18" t="s">
        <v>29</v>
      </c>
      <c r="V14" s="18">
        <v>1.5920000000000001</v>
      </c>
    </row>
    <row r="15" spans="1:22" x14ac:dyDescent="0.2">
      <c r="A15" s="23" t="s">
        <v>75</v>
      </c>
      <c r="B15" s="18" t="s">
        <v>29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24">
        <v>0.442</v>
      </c>
      <c r="I15" s="18" t="s">
        <v>29</v>
      </c>
      <c r="J15" s="18" t="s">
        <v>29</v>
      </c>
      <c r="K15" s="18" t="s">
        <v>29</v>
      </c>
      <c r="L15" s="18" t="s">
        <v>29</v>
      </c>
      <c r="M15" s="18" t="s">
        <v>29</v>
      </c>
      <c r="N15" s="18" t="s">
        <v>29</v>
      </c>
      <c r="O15" s="25">
        <v>0.53200000000000003</v>
      </c>
      <c r="P15" s="18" t="s">
        <v>29</v>
      </c>
      <c r="Q15" s="18" t="s">
        <v>29</v>
      </c>
      <c r="R15" s="18" t="s">
        <v>29</v>
      </c>
      <c r="S15" s="18" t="s">
        <v>29</v>
      </c>
      <c r="T15" s="18" t="s">
        <v>29</v>
      </c>
      <c r="U15" s="18" t="s">
        <v>29</v>
      </c>
      <c r="V15" s="18">
        <v>1.5920000000000001</v>
      </c>
    </row>
    <row r="16" spans="1:22" x14ac:dyDescent="0.2">
      <c r="A16" s="23" t="s">
        <v>84</v>
      </c>
      <c r="B16" s="18" t="s">
        <v>29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24">
        <v>0.442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25">
        <v>0.53200000000000003</v>
      </c>
      <c r="P16" s="18" t="s">
        <v>29</v>
      </c>
      <c r="Q16" s="18" t="s">
        <v>29</v>
      </c>
      <c r="R16" s="18" t="s">
        <v>29</v>
      </c>
      <c r="S16" s="18" t="s">
        <v>29</v>
      </c>
      <c r="T16" s="18" t="s">
        <v>29</v>
      </c>
      <c r="U16" s="18" t="s">
        <v>29</v>
      </c>
      <c r="V16" s="18">
        <v>1.5920000000000001</v>
      </c>
    </row>
    <row r="17" spans="1:22" x14ac:dyDescent="0.2">
      <c r="A17" s="23" t="s">
        <v>68</v>
      </c>
      <c r="B17" s="18" t="s">
        <v>29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24">
        <v>0.221</v>
      </c>
      <c r="I17" s="18" t="s">
        <v>29</v>
      </c>
      <c r="J17" s="18" t="s">
        <v>29</v>
      </c>
      <c r="K17" s="18" t="s">
        <v>29</v>
      </c>
      <c r="L17" s="18" t="s">
        <v>29</v>
      </c>
      <c r="M17" s="18" t="s">
        <v>29</v>
      </c>
      <c r="N17" s="18" t="s">
        <v>29</v>
      </c>
      <c r="O17" s="25">
        <v>0.26600000000000001</v>
      </c>
      <c r="P17" s="18" t="s">
        <v>29</v>
      </c>
      <c r="Q17" s="18" t="s">
        <v>29</v>
      </c>
      <c r="R17" s="18" t="s">
        <v>29</v>
      </c>
      <c r="S17" s="18" t="s">
        <v>29</v>
      </c>
      <c r="T17" s="18" t="s">
        <v>29</v>
      </c>
      <c r="U17" s="18" t="s">
        <v>29</v>
      </c>
      <c r="V17" s="18">
        <v>0.79600000000000004</v>
      </c>
    </row>
    <row r="18" spans="1:22" x14ac:dyDescent="0.2">
      <c r="A18" s="23" t="s">
        <v>135</v>
      </c>
      <c r="B18" s="18" t="s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24">
        <v>0.221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25">
        <v>0.26600000000000001</v>
      </c>
      <c r="P18" s="18" t="s">
        <v>29</v>
      </c>
      <c r="Q18" s="18" t="s">
        <v>29</v>
      </c>
      <c r="R18" s="18" t="s">
        <v>29</v>
      </c>
      <c r="S18" s="18" t="s">
        <v>29</v>
      </c>
      <c r="T18" s="18" t="s">
        <v>29</v>
      </c>
      <c r="U18" s="18" t="s">
        <v>29</v>
      </c>
      <c r="V18" s="18">
        <v>0.79600000000000004</v>
      </c>
    </row>
    <row r="19" spans="1:22" x14ac:dyDescent="0.2">
      <c r="A19" s="23" t="s">
        <v>98</v>
      </c>
      <c r="B19" s="18" t="s">
        <v>29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24">
        <v>0.221</v>
      </c>
      <c r="I19" s="18" t="s">
        <v>29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25">
        <v>0.26600000000000001</v>
      </c>
      <c r="P19" s="18" t="s">
        <v>29</v>
      </c>
      <c r="Q19" s="18" t="s">
        <v>29</v>
      </c>
      <c r="R19" s="18" t="s">
        <v>29</v>
      </c>
      <c r="S19" s="18" t="s">
        <v>29</v>
      </c>
      <c r="T19" s="18" t="s">
        <v>29</v>
      </c>
      <c r="U19" s="18" t="s">
        <v>29</v>
      </c>
      <c r="V19" s="18">
        <v>0.79600000000000004</v>
      </c>
    </row>
    <row r="20" spans="1:22" x14ac:dyDescent="0.2">
      <c r="A20" s="23" t="s">
        <v>90</v>
      </c>
      <c r="B20" s="18" t="s">
        <v>29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24">
        <v>0.221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25">
        <v>0.26600000000000001</v>
      </c>
      <c r="P20" s="18" t="s">
        <v>29</v>
      </c>
      <c r="Q20" s="18" t="s">
        <v>29</v>
      </c>
      <c r="R20" s="18" t="s">
        <v>29</v>
      </c>
      <c r="S20" s="18" t="s">
        <v>29</v>
      </c>
      <c r="T20" s="18" t="s">
        <v>29</v>
      </c>
      <c r="U20" s="18" t="s">
        <v>29</v>
      </c>
      <c r="V20" s="18">
        <v>0.79600000000000004</v>
      </c>
    </row>
    <row r="21" spans="1:22" x14ac:dyDescent="0.2">
      <c r="A21" s="23" t="s">
        <v>111</v>
      </c>
      <c r="B21" s="18" t="s">
        <v>29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24">
        <v>0.221</v>
      </c>
      <c r="I21" s="18" t="s">
        <v>29</v>
      </c>
      <c r="J21" s="18" t="s">
        <v>29</v>
      </c>
      <c r="K21" s="18" t="s">
        <v>29</v>
      </c>
      <c r="L21" s="18" t="s">
        <v>29</v>
      </c>
      <c r="M21" s="18" t="s">
        <v>29</v>
      </c>
      <c r="N21" s="18" t="s">
        <v>29</v>
      </c>
      <c r="O21" s="25">
        <v>0.26600000000000001</v>
      </c>
      <c r="P21" s="18" t="s">
        <v>29</v>
      </c>
      <c r="Q21" s="18" t="s">
        <v>29</v>
      </c>
      <c r="R21" s="18" t="s">
        <v>29</v>
      </c>
      <c r="S21" s="18" t="s">
        <v>29</v>
      </c>
      <c r="T21" s="18" t="s">
        <v>29</v>
      </c>
      <c r="U21" s="18" t="s">
        <v>29</v>
      </c>
      <c r="V21" s="18">
        <v>0.79600000000000004</v>
      </c>
    </row>
    <row r="22" spans="1:22" x14ac:dyDescent="0.2">
      <c r="A22" s="23" t="s">
        <v>83</v>
      </c>
      <c r="B22" s="18" t="s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24">
        <v>0.221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25">
        <v>0.26600000000000001</v>
      </c>
      <c r="P22" s="18" t="s">
        <v>29</v>
      </c>
      <c r="Q22" s="18" t="s">
        <v>29</v>
      </c>
      <c r="R22" s="18" t="s">
        <v>29</v>
      </c>
      <c r="S22" s="18" t="s">
        <v>29</v>
      </c>
      <c r="T22" s="18" t="s">
        <v>29</v>
      </c>
      <c r="U22" s="18" t="s">
        <v>29</v>
      </c>
      <c r="V22" s="18">
        <v>0.79600000000000004</v>
      </c>
    </row>
    <row r="23" spans="1:22" x14ac:dyDescent="0.2">
      <c r="A23" s="23" t="s">
        <v>78</v>
      </c>
      <c r="B23" s="18" t="s">
        <v>29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24">
        <v>0.221</v>
      </c>
      <c r="I23" s="18" t="s">
        <v>29</v>
      </c>
      <c r="J23" s="18" t="s">
        <v>29</v>
      </c>
      <c r="K23" s="18" t="s">
        <v>29</v>
      </c>
      <c r="L23" s="18" t="s">
        <v>29</v>
      </c>
      <c r="M23" s="18" t="s">
        <v>29</v>
      </c>
      <c r="N23" s="18" t="s">
        <v>29</v>
      </c>
      <c r="O23" s="25">
        <v>0.26600000000000001</v>
      </c>
      <c r="P23" s="18" t="s">
        <v>29</v>
      </c>
      <c r="Q23" s="18" t="s">
        <v>29</v>
      </c>
      <c r="R23" s="18" t="s">
        <v>29</v>
      </c>
      <c r="S23" s="18" t="s">
        <v>29</v>
      </c>
      <c r="T23" s="18" t="s">
        <v>29</v>
      </c>
      <c r="U23" s="18" t="s">
        <v>29</v>
      </c>
      <c r="V23" s="18">
        <v>0.79600000000000004</v>
      </c>
    </row>
    <row r="24" spans="1:22" x14ac:dyDescent="0.2">
      <c r="A24" s="23" t="s">
        <v>143</v>
      </c>
      <c r="B24" s="18" t="s">
        <v>29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24">
        <v>0.221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25">
        <v>0.26600000000000001</v>
      </c>
      <c r="P24" s="18" t="s">
        <v>29</v>
      </c>
      <c r="Q24" s="18" t="s">
        <v>29</v>
      </c>
      <c r="R24" s="18" t="s">
        <v>29</v>
      </c>
      <c r="S24" s="18" t="s">
        <v>29</v>
      </c>
      <c r="T24" s="18" t="s">
        <v>29</v>
      </c>
      <c r="U24" s="18" t="s">
        <v>29</v>
      </c>
      <c r="V24" s="18">
        <v>0.79600000000000004</v>
      </c>
    </row>
    <row r="25" spans="1:22" x14ac:dyDescent="0.2">
      <c r="A25" s="23" t="s">
        <v>79</v>
      </c>
      <c r="B25" s="18" t="s">
        <v>29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24">
        <v>0.221</v>
      </c>
      <c r="I25" s="18" t="s">
        <v>29</v>
      </c>
      <c r="J25" s="18" t="s">
        <v>29</v>
      </c>
      <c r="K25" s="18" t="s">
        <v>29</v>
      </c>
      <c r="L25" s="18" t="s">
        <v>29</v>
      </c>
      <c r="M25" s="18" t="s">
        <v>29</v>
      </c>
      <c r="N25" s="18" t="s">
        <v>29</v>
      </c>
      <c r="O25" s="25">
        <v>0.26600000000000001</v>
      </c>
      <c r="P25" s="18" t="s">
        <v>29</v>
      </c>
      <c r="Q25" s="18" t="s">
        <v>29</v>
      </c>
      <c r="R25" s="18" t="s">
        <v>29</v>
      </c>
      <c r="S25" s="18" t="s">
        <v>29</v>
      </c>
      <c r="T25" s="18" t="s">
        <v>29</v>
      </c>
      <c r="U25" s="18" t="s">
        <v>29</v>
      </c>
      <c r="V25" s="18">
        <v>0.79600000000000004</v>
      </c>
    </row>
    <row r="26" spans="1:22" x14ac:dyDescent="0.2">
      <c r="A26" s="23" t="s">
        <v>123</v>
      </c>
      <c r="B26" s="18" t="s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24">
        <v>0.221</v>
      </c>
      <c r="I26" s="18" t="s">
        <v>29</v>
      </c>
      <c r="J26" s="18" t="s">
        <v>29</v>
      </c>
      <c r="K26" s="18" t="s">
        <v>29</v>
      </c>
      <c r="L26" s="18" t="s">
        <v>29</v>
      </c>
      <c r="M26" s="18" t="s">
        <v>29</v>
      </c>
      <c r="N26" s="18" t="s">
        <v>29</v>
      </c>
      <c r="O26" s="25">
        <v>0.26600000000000001</v>
      </c>
      <c r="P26" s="18" t="s">
        <v>29</v>
      </c>
      <c r="Q26" s="18" t="s">
        <v>29</v>
      </c>
      <c r="R26" s="18" t="s">
        <v>29</v>
      </c>
      <c r="S26" s="18" t="s">
        <v>29</v>
      </c>
      <c r="T26" s="18" t="s">
        <v>29</v>
      </c>
      <c r="U26" s="18" t="s">
        <v>29</v>
      </c>
      <c r="V26" s="18">
        <v>0.79600000000000004</v>
      </c>
    </row>
    <row r="27" spans="1:22" x14ac:dyDescent="0.2">
      <c r="A27" s="23" t="s">
        <v>124</v>
      </c>
      <c r="B27" s="18" t="s">
        <v>29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24">
        <v>0.221</v>
      </c>
      <c r="I27" s="18" t="s">
        <v>29</v>
      </c>
      <c r="J27" s="18" t="s">
        <v>29</v>
      </c>
      <c r="K27" s="18" t="s">
        <v>29</v>
      </c>
      <c r="L27" s="18" t="s">
        <v>29</v>
      </c>
      <c r="M27" s="18" t="s">
        <v>29</v>
      </c>
      <c r="N27" s="18" t="s">
        <v>29</v>
      </c>
      <c r="O27" s="25">
        <v>0.26600000000000001</v>
      </c>
      <c r="P27" s="18" t="s">
        <v>29</v>
      </c>
      <c r="Q27" s="18" t="s">
        <v>29</v>
      </c>
      <c r="R27" s="18" t="s">
        <v>29</v>
      </c>
      <c r="S27" s="18" t="s">
        <v>29</v>
      </c>
      <c r="T27" s="18" t="s">
        <v>29</v>
      </c>
      <c r="U27" s="18" t="s">
        <v>29</v>
      </c>
      <c r="V27" s="18">
        <v>0.79600000000000004</v>
      </c>
    </row>
    <row r="28" spans="1:22" x14ac:dyDescent="0.2">
      <c r="A28" s="23" t="s">
        <v>167</v>
      </c>
      <c r="B28" s="18" t="s">
        <v>29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24">
        <v>0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25">
        <v>0</v>
      </c>
      <c r="P28" s="18" t="s">
        <v>29</v>
      </c>
      <c r="Q28" s="18" t="s">
        <v>29</v>
      </c>
      <c r="R28" s="18" t="s">
        <v>29</v>
      </c>
      <c r="S28" s="18" t="s">
        <v>29</v>
      </c>
      <c r="T28" s="18" t="s">
        <v>29</v>
      </c>
      <c r="U28" s="18" t="s">
        <v>29</v>
      </c>
      <c r="V28" s="18">
        <v>0</v>
      </c>
    </row>
    <row r="29" spans="1:22" x14ac:dyDescent="0.2">
      <c r="A29" s="23" t="s">
        <v>129</v>
      </c>
      <c r="B29" s="18" t="s">
        <v>29</v>
      </c>
      <c r="C29" s="18" t="s">
        <v>29</v>
      </c>
      <c r="D29" s="18" t="s">
        <v>29</v>
      </c>
      <c r="E29" s="18" t="s">
        <v>29</v>
      </c>
      <c r="F29" s="18" t="s">
        <v>29</v>
      </c>
      <c r="G29" s="18" t="s">
        <v>29</v>
      </c>
      <c r="H29" s="24">
        <v>0</v>
      </c>
      <c r="I29" s="18" t="s">
        <v>29</v>
      </c>
      <c r="J29" s="18" t="s">
        <v>29</v>
      </c>
      <c r="K29" s="18" t="s">
        <v>29</v>
      </c>
      <c r="L29" s="18" t="s">
        <v>29</v>
      </c>
      <c r="M29" s="18" t="s">
        <v>29</v>
      </c>
      <c r="N29" s="18" t="s">
        <v>29</v>
      </c>
      <c r="O29" s="25">
        <v>0</v>
      </c>
      <c r="P29" s="18" t="s">
        <v>29</v>
      </c>
      <c r="Q29" s="18" t="s">
        <v>29</v>
      </c>
      <c r="R29" s="18" t="s">
        <v>29</v>
      </c>
      <c r="S29" s="18" t="s">
        <v>29</v>
      </c>
      <c r="T29" s="18" t="s">
        <v>29</v>
      </c>
      <c r="U29" s="18" t="s">
        <v>29</v>
      </c>
      <c r="V29" s="18">
        <v>0</v>
      </c>
    </row>
    <row r="30" spans="1:22" x14ac:dyDescent="0.2">
      <c r="A30" s="23" t="s">
        <v>97</v>
      </c>
      <c r="B30" s="18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24">
        <v>0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25">
        <v>0</v>
      </c>
      <c r="P30" s="18" t="s">
        <v>29</v>
      </c>
      <c r="Q30" s="18" t="s">
        <v>29</v>
      </c>
      <c r="R30" s="18" t="s">
        <v>29</v>
      </c>
      <c r="S30" s="18" t="s">
        <v>29</v>
      </c>
      <c r="T30" s="18" t="s">
        <v>29</v>
      </c>
      <c r="U30" s="18" t="s">
        <v>29</v>
      </c>
      <c r="V30" s="18">
        <v>0</v>
      </c>
    </row>
    <row r="31" spans="1:22" x14ac:dyDescent="0.2">
      <c r="A31" s="23" t="s">
        <v>99</v>
      </c>
      <c r="B31" s="18" t="s">
        <v>29</v>
      </c>
      <c r="C31" s="18" t="s">
        <v>29</v>
      </c>
      <c r="D31" s="18" t="s">
        <v>29</v>
      </c>
      <c r="E31" s="18" t="s">
        <v>29</v>
      </c>
      <c r="F31" s="18" t="s">
        <v>29</v>
      </c>
      <c r="G31" s="18" t="s">
        <v>29</v>
      </c>
      <c r="H31" s="24">
        <v>0</v>
      </c>
      <c r="I31" s="18" t="s">
        <v>29</v>
      </c>
      <c r="J31" s="18" t="s">
        <v>29</v>
      </c>
      <c r="K31" s="18" t="s">
        <v>29</v>
      </c>
      <c r="L31" s="18" t="s">
        <v>29</v>
      </c>
      <c r="M31" s="18" t="s">
        <v>29</v>
      </c>
      <c r="N31" s="18" t="s">
        <v>29</v>
      </c>
      <c r="O31" s="25">
        <v>0</v>
      </c>
      <c r="P31" s="18" t="s">
        <v>29</v>
      </c>
      <c r="Q31" s="18" t="s">
        <v>29</v>
      </c>
      <c r="R31" s="18" t="s">
        <v>29</v>
      </c>
      <c r="S31" s="18" t="s">
        <v>29</v>
      </c>
      <c r="T31" s="18" t="s">
        <v>29</v>
      </c>
      <c r="U31" s="18" t="s">
        <v>29</v>
      </c>
      <c r="V31" s="18">
        <v>0</v>
      </c>
    </row>
    <row r="32" spans="1:22" x14ac:dyDescent="0.2">
      <c r="A32" s="23" t="s">
        <v>100</v>
      </c>
      <c r="B32" s="18" t="s">
        <v>29</v>
      </c>
      <c r="C32" s="18" t="s">
        <v>29</v>
      </c>
      <c r="D32" s="18" t="s">
        <v>29</v>
      </c>
      <c r="E32" s="18" t="s">
        <v>29</v>
      </c>
      <c r="F32" s="18" t="s">
        <v>29</v>
      </c>
      <c r="G32" s="18" t="s">
        <v>29</v>
      </c>
      <c r="H32" s="24">
        <v>0</v>
      </c>
      <c r="I32" s="18" t="s">
        <v>29</v>
      </c>
      <c r="J32" s="18" t="s">
        <v>29</v>
      </c>
      <c r="K32" s="18" t="s">
        <v>29</v>
      </c>
      <c r="L32" s="18" t="s">
        <v>29</v>
      </c>
      <c r="M32" s="18" t="s">
        <v>29</v>
      </c>
      <c r="N32" s="18" t="s">
        <v>29</v>
      </c>
      <c r="O32" s="25">
        <v>0</v>
      </c>
      <c r="P32" s="18" t="s">
        <v>29</v>
      </c>
      <c r="Q32" s="18" t="s">
        <v>29</v>
      </c>
      <c r="R32" s="18" t="s">
        <v>29</v>
      </c>
      <c r="S32" s="18" t="s">
        <v>29</v>
      </c>
      <c r="T32" s="18" t="s">
        <v>29</v>
      </c>
      <c r="U32" s="18" t="s">
        <v>29</v>
      </c>
      <c r="V32" s="18">
        <v>0</v>
      </c>
    </row>
    <row r="33" spans="1:22" x14ac:dyDescent="0.2">
      <c r="A33" s="23" t="s">
        <v>76</v>
      </c>
      <c r="B33" s="18" t="s">
        <v>29</v>
      </c>
      <c r="C33" s="18" t="s">
        <v>29</v>
      </c>
      <c r="D33" s="18" t="s">
        <v>29</v>
      </c>
      <c r="E33" s="18" t="s">
        <v>29</v>
      </c>
      <c r="F33" s="18" t="s">
        <v>29</v>
      </c>
      <c r="G33" s="18" t="s">
        <v>29</v>
      </c>
      <c r="H33" s="24">
        <v>0</v>
      </c>
      <c r="I33" s="18" t="s">
        <v>29</v>
      </c>
      <c r="J33" s="18" t="s">
        <v>29</v>
      </c>
      <c r="K33" s="18" t="s">
        <v>29</v>
      </c>
      <c r="L33" s="18" t="s">
        <v>29</v>
      </c>
      <c r="M33" s="18" t="s">
        <v>29</v>
      </c>
      <c r="N33" s="18" t="s">
        <v>29</v>
      </c>
      <c r="O33" s="25">
        <v>0</v>
      </c>
      <c r="P33" s="18" t="s">
        <v>29</v>
      </c>
      <c r="Q33" s="18" t="s">
        <v>29</v>
      </c>
      <c r="R33" s="18" t="s">
        <v>29</v>
      </c>
      <c r="S33" s="18" t="s">
        <v>29</v>
      </c>
      <c r="T33" s="18" t="s">
        <v>29</v>
      </c>
      <c r="U33" s="18" t="s">
        <v>29</v>
      </c>
      <c r="V33" s="18">
        <v>0</v>
      </c>
    </row>
    <row r="34" spans="1:22" x14ac:dyDescent="0.2">
      <c r="A34" s="23" t="s">
        <v>103</v>
      </c>
      <c r="B34" s="18" t="s">
        <v>29</v>
      </c>
      <c r="C34" s="18" t="s">
        <v>29</v>
      </c>
      <c r="D34" s="18" t="s">
        <v>29</v>
      </c>
      <c r="E34" s="18" t="s">
        <v>29</v>
      </c>
      <c r="F34" s="18" t="s">
        <v>29</v>
      </c>
      <c r="G34" s="18" t="s">
        <v>29</v>
      </c>
      <c r="H34" s="24">
        <v>0</v>
      </c>
      <c r="I34" s="18" t="s">
        <v>29</v>
      </c>
      <c r="J34" s="18" t="s">
        <v>29</v>
      </c>
      <c r="K34" s="18" t="s">
        <v>29</v>
      </c>
      <c r="L34" s="18" t="s">
        <v>29</v>
      </c>
      <c r="M34" s="18" t="s">
        <v>29</v>
      </c>
      <c r="N34" s="18" t="s">
        <v>29</v>
      </c>
      <c r="O34" s="25">
        <v>0</v>
      </c>
      <c r="P34" s="18" t="s">
        <v>29</v>
      </c>
      <c r="Q34" s="18" t="s">
        <v>29</v>
      </c>
      <c r="R34" s="18" t="s">
        <v>29</v>
      </c>
      <c r="S34" s="18" t="s">
        <v>29</v>
      </c>
      <c r="T34" s="18" t="s">
        <v>29</v>
      </c>
      <c r="U34" s="18" t="s">
        <v>29</v>
      </c>
      <c r="V34" s="18">
        <v>0</v>
      </c>
    </row>
    <row r="35" spans="1:22" x14ac:dyDescent="0.2">
      <c r="A35" s="23" t="s">
        <v>106</v>
      </c>
      <c r="B35" s="18" t="s">
        <v>29</v>
      </c>
      <c r="C35" s="18" t="s">
        <v>29</v>
      </c>
      <c r="D35" s="18" t="s">
        <v>29</v>
      </c>
      <c r="E35" s="18" t="s">
        <v>29</v>
      </c>
      <c r="F35" s="18" t="s">
        <v>29</v>
      </c>
      <c r="G35" s="18" t="s">
        <v>29</v>
      </c>
      <c r="H35" s="24">
        <v>0</v>
      </c>
      <c r="I35" s="18" t="s">
        <v>29</v>
      </c>
      <c r="J35" s="18" t="s">
        <v>29</v>
      </c>
      <c r="K35" s="18" t="s">
        <v>29</v>
      </c>
      <c r="L35" s="18" t="s">
        <v>29</v>
      </c>
      <c r="M35" s="18" t="s">
        <v>29</v>
      </c>
      <c r="N35" s="18" t="s">
        <v>29</v>
      </c>
      <c r="O35" s="25">
        <v>0</v>
      </c>
      <c r="P35" s="18" t="s">
        <v>29</v>
      </c>
      <c r="Q35" s="18" t="s">
        <v>29</v>
      </c>
      <c r="R35" s="18" t="s">
        <v>29</v>
      </c>
      <c r="S35" s="18" t="s">
        <v>29</v>
      </c>
      <c r="T35" s="18" t="s">
        <v>29</v>
      </c>
      <c r="U35" s="18" t="s">
        <v>29</v>
      </c>
      <c r="V35" s="18">
        <v>0</v>
      </c>
    </row>
    <row r="36" spans="1:22" x14ac:dyDescent="0.2">
      <c r="A36" s="23" t="s">
        <v>112</v>
      </c>
      <c r="B36" s="18" t="s">
        <v>29</v>
      </c>
      <c r="C36" s="18" t="s">
        <v>29</v>
      </c>
      <c r="D36" s="18" t="s">
        <v>29</v>
      </c>
      <c r="E36" s="18" t="s">
        <v>29</v>
      </c>
      <c r="F36" s="18" t="s">
        <v>29</v>
      </c>
      <c r="G36" s="18" t="s">
        <v>29</v>
      </c>
      <c r="H36" s="24">
        <v>0</v>
      </c>
      <c r="I36" s="18" t="s">
        <v>29</v>
      </c>
      <c r="J36" s="18" t="s">
        <v>29</v>
      </c>
      <c r="K36" s="18" t="s">
        <v>29</v>
      </c>
      <c r="L36" s="18" t="s">
        <v>29</v>
      </c>
      <c r="M36" s="18" t="s">
        <v>29</v>
      </c>
      <c r="N36" s="18" t="s">
        <v>29</v>
      </c>
      <c r="O36" s="25">
        <v>0</v>
      </c>
      <c r="P36" s="18" t="s">
        <v>29</v>
      </c>
      <c r="Q36" s="18" t="s">
        <v>29</v>
      </c>
      <c r="R36" s="18" t="s">
        <v>29</v>
      </c>
      <c r="S36" s="18" t="s">
        <v>29</v>
      </c>
      <c r="T36" s="18" t="s">
        <v>29</v>
      </c>
      <c r="U36" s="18" t="s">
        <v>29</v>
      </c>
      <c r="V36" s="18">
        <v>0</v>
      </c>
    </row>
    <row r="37" spans="1:22" x14ac:dyDescent="0.2">
      <c r="A37" s="23" t="s">
        <v>113</v>
      </c>
      <c r="B37" s="18" t="s">
        <v>29</v>
      </c>
      <c r="C37" s="18" t="s">
        <v>29</v>
      </c>
      <c r="D37" s="18" t="s">
        <v>29</v>
      </c>
      <c r="E37" s="18" t="s">
        <v>29</v>
      </c>
      <c r="F37" s="18" t="s">
        <v>29</v>
      </c>
      <c r="G37" s="18" t="s">
        <v>29</v>
      </c>
      <c r="H37" s="24">
        <v>0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29</v>
      </c>
      <c r="O37" s="25">
        <v>0</v>
      </c>
      <c r="P37" s="18" t="s">
        <v>29</v>
      </c>
      <c r="Q37" s="18" t="s">
        <v>29</v>
      </c>
      <c r="R37" s="18" t="s">
        <v>29</v>
      </c>
      <c r="S37" s="18" t="s">
        <v>29</v>
      </c>
      <c r="T37" s="18" t="s">
        <v>29</v>
      </c>
      <c r="U37" s="18" t="s">
        <v>29</v>
      </c>
      <c r="V37" s="18">
        <v>0</v>
      </c>
    </row>
    <row r="38" spans="1:22" x14ac:dyDescent="0.2">
      <c r="A38" s="23" t="s">
        <v>119</v>
      </c>
      <c r="B38" s="18" t="s">
        <v>29</v>
      </c>
      <c r="C38" s="18" t="s">
        <v>29</v>
      </c>
      <c r="D38" s="18" t="s">
        <v>29</v>
      </c>
      <c r="E38" s="18" t="s">
        <v>29</v>
      </c>
      <c r="F38" s="18" t="s">
        <v>29</v>
      </c>
      <c r="G38" s="18" t="s">
        <v>29</v>
      </c>
      <c r="H38" s="24">
        <v>0</v>
      </c>
      <c r="I38" s="18" t="s">
        <v>29</v>
      </c>
      <c r="J38" s="18" t="s">
        <v>29</v>
      </c>
      <c r="K38" s="18" t="s">
        <v>29</v>
      </c>
      <c r="L38" s="18" t="s">
        <v>29</v>
      </c>
      <c r="M38" s="18" t="s">
        <v>29</v>
      </c>
      <c r="N38" s="18" t="s">
        <v>29</v>
      </c>
      <c r="O38" s="25">
        <v>0</v>
      </c>
      <c r="P38" s="18" t="s">
        <v>29</v>
      </c>
      <c r="Q38" s="18" t="s">
        <v>29</v>
      </c>
      <c r="R38" s="18" t="s">
        <v>29</v>
      </c>
      <c r="S38" s="18" t="s">
        <v>29</v>
      </c>
      <c r="T38" s="18" t="s">
        <v>29</v>
      </c>
      <c r="U38" s="18" t="s">
        <v>29</v>
      </c>
      <c r="V38" s="18">
        <v>0</v>
      </c>
    </row>
    <row r="39" spans="1:22" x14ac:dyDescent="0.2">
      <c r="A39" s="23" t="s">
        <v>120</v>
      </c>
      <c r="B39" s="18" t="s">
        <v>29</v>
      </c>
      <c r="C39" s="18" t="s">
        <v>29</v>
      </c>
      <c r="D39" s="18" t="s">
        <v>29</v>
      </c>
      <c r="E39" s="18" t="s">
        <v>29</v>
      </c>
      <c r="F39" s="18" t="s">
        <v>29</v>
      </c>
      <c r="G39" s="18" t="s">
        <v>29</v>
      </c>
      <c r="H39" s="24">
        <v>0</v>
      </c>
      <c r="I39" s="18" t="s">
        <v>29</v>
      </c>
      <c r="J39" s="18" t="s">
        <v>29</v>
      </c>
      <c r="K39" s="18" t="s">
        <v>29</v>
      </c>
      <c r="L39" s="18" t="s">
        <v>29</v>
      </c>
      <c r="M39" s="18" t="s">
        <v>29</v>
      </c>
      <c r="N39" s="18" t="s">
        <v>29</v>
      </c>
      <c r="O39" s="25">
        <v>0</v>
      </c>
      <c r="P39" s="18" t="s">
        <v>29</v>
      </c>
      <c r="Q39" s="18" t="s">
        <v>29</v>
      </c>
      <c r="R39" s="18" t="s">
        <v>29</v>
      </c>
      <c r="S39" s="18" t="s">
        <v>29</v>
      </c>
      <c r="T39" s="18" t="s">
        <v>29</v>
      </c>
      <c r="U39" s="18" t="s">
        <v>29</v>
      </c>
      <c r="V39" s="18">
        <v>0</v>
      </c>
    </row>
    <row r="40" spans="1:22" x14ac:dyDescent="0.2">
      <c r="A40" s="23" t="s">
        <v>149</v>
      </c>
      <c r="B40" s="18" t="s">
        <v>29</v>
      </c>
      <c r="C40" s="18" t="s">
        <v>29</v>
      </c>
      <c r="D40" s="18" t="s">
        <v>29</v>
      </c>
      <c r="E40" s="18" t="s">
        <v>29</v>
      </c>
      <c r="F40" s="18" t="s">
        <v>29</v>
      </c>
      <c r="G40" s="18" t="s">
        <v>29</v>
      </c>
      <c r="H40" s="24">
        <v>0</v>
      </c>
      <c r="I40" s="18" t="s">
        <v>29</v>
      </c>
      <c r="J40" s="18" t="s">
        <v>29</v>
      </c>
      <c r="K40" s="18" t="s">
        <v>29</v>
      </c>
      <c r="L40" s="18" t="s">
        <v>29</v>
      </c>
      <c r="M40" s="18" t="s">
        <v>29</v>
      </c>
      <c r="N40" s="18" t="s">
        <v>29</v>
      </c>
      <c r="O40" s="25">
        <v>0</v>
      </c>
      <c r="P40" s="18" t="s">
        <v>29</v>
      </c>
      <c r="Q40" s="18" t="s">
        <v>29</v>
      </c>
      <c r="R40" s="18" t="s">
        <v>29</v>
      </c>
      <c r="S40" s="18" t="s">
        <v>29</v>
      </c>
      <c r="T40" s="18" t="s">
        <v>29</v>
      </c>
      <c r="U40" s="18" t="s">
        <v>29</v>
      </c>
      <c r="V40" s="18">
        <v>0</v>
      </c>
    </row>
    <row r="41" spans="1:22" x14ac:dyDescent="0.2">
      <c r="A41" s="23" t="s">
        <v>85</v>
      </c>
      <c r="B41" s="18" t="s">
        <v>29</v>
      </c>
      <c r="C41" s="18" t="s">
        <v>29</v>
      </c>
      <c r="D41" s="18" t="s">
        <v>29</v>
      </c>
      <c r="E41" s="18" t="s">
        <v>29</v>
      </c>
      <c r="F41" s="18" t="s">
        <v>29</v>
      </c>
      <c r="G41" s="18" t="s">
        <v>29</v>
      </c>
      <c r="H41" s="24">
        <v>0</v>
      </c>
      <c r="I41" s="18" t="s">
        <v>29</v>
      </c>
      <c r="J41" s="18" t="s">
        <v>29</v>
      </c>
      <c r="K41" s="18" t="s">
        <v>29</v>
      </c>
      <c r="L41" s="18" t="s">
        <v>29</v>
      </c>
      <c r="M41" s="18" t="s">
        <v>29</v>
      </c>
      <c r="N41" s="18" t="s">
        <v>29</v>
      </c>
      <c r="O41" s="25">
        <v>0</v>
      </c>
      <c r="P41" s="18" t="s">
        <v>29</v>
      </c>
      <c r="Q41" s="18" t="s">
        <v>29</v>
      </c>
      <c r="R41" s="18" t="s">
        <v>29</v>
      </c>
      <c r="S41" s="18" t="s">
        <v>29</v>
      </c>
      <c r="T41" s="18" t="s">
        <v>29</v>
      </c>
      <c r="U41" s="18" t="s">
        <v>29</v>
      </c>
      <c r="V41" s="18">
        <v>0</v>
      </c>
    </row>
    <row r="42" spans="1:22" x14ac:dyDescent="0.2">
      <c r="A42" s="23" t="s">
        <v>81</v>
      </c>
      <c r="B42" s="18" t="s">
        <v>29</v>
      </c>
      <c r="C42" s="18" t="s">
        <v>29</v>
      </c>
      <c r="D42" s="18" t="s">
        <v>29</v>
      </c>
      <c r="E42" s="18" t="s">
        <v>29</v>
      </c>
      <c r="F42" s="18" t="s">
        <v>29</v>
      </c>
      <c r="G42" s="18" t="s">
        <v>29</v>
      </c>
      <c r="H42" s="24">
        <v>0</v>
      </c>
      <c r="I42" s="18" t="s">
        <v>29</v>
      </c>
      <c r="J42" s="18" t="s">
        <v>29</v>
      </c>
      <c r="K42" s="18" t="s">
        <v>29</v>
      </c>
      <c r="L42" s="18" t="s">
        <v>29</v>
      </c>
      <c r="M42" s="18" t="s">
        <v>29</v>
      </c>
      <c r="N42" s="18" t="s">
        <v>29</v>
      </c>
      <c r="O42" s="25">
        <v>0</v>
      </c>
      <c r="P42" s="18" t="s">
        <v>29</v>
      </c>
      <c r="Q42" s="18" t="s">
        <v>29</v>
      </c>
      <c r="R42" s="18" t="s">
        <v>29</v>
      </c>
      <c r="S42" s="18" t="s">
        <v>29</v>
      </c>
      <c r="T42" s="18" t="s">
        <v>29</v>
      </c>
      <c r="U42" s="18" t="s">
        <v>29</v>
      </c>
      <c r="V42" s="18">
        <v>0</v>
      </c>
    </row>
    <row r="43" spans="1:22" x14ac:dyDescent="0.2">
      <c r="A43" s="23" t="s">
        <v>125</v>
      </c>
      <c r="B43" s="18" t="s">
        <v>29</v>
      </c>
      <c r="C43" s="18" t="s">
        <v>29</v>
      </c>
      <c r="D43" s="18" t="s">
        <v>29</v>
      </c>
      <c r="E43" s="18" t="s">
        <v>29</v>
      </c>
      <c r="F43" s="18" t="s">
        <v>29</v>
      </c>
      <c r="G43" s="18" t="s">
        <v>29</v>
      </c>
      <c r="H43" s="24">
        <v>0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29</v>
      </c>
      <c r="O43" s="25">
        <v>0</v>
      </c>
      <c r="P43" s="18" t="s">
        <v>29</v>
      </c>
      <c r="Q43" s="18" t="s">
        <v>29</v>
      </c>
      <c r="R43" s="18" t="s">
        <v>29</v>
      </c>
      <c r="S43" s="18" t="s">
        <v>29</v>
      </c>
      <c r="T43" s="18" t="s">
        <v>29</v>
      </c>
      <c r="U43" s="18" t="s">
        <v>29</v>
      </c>
      <c r="V43" s="18">
        <v>0</v>
      </c>
    </row>
    <row r="44" spans="1:22" x14ac:dyDescent="0.2">
      <c r="A44" s="23" t="s">
        <v>168</v>
      </c>
      <c r="B44" s="18" t="s">
        <v>29</v>
      </c>
      <c r="C44" s="18" t="s">
        <v>29</v>
      </c>
      <c r="D44" s="18" t="s">
        <v>29</v>
      </c>
      <c r="E44" s="18" t="s">
        <v>29</v>
      </c>
      <c r="F44" s="18" t="s">
        <v>29</v>
      </c>
      <c r="G44" s="18" t="s">
        <v>29</v>
      </c>
      <c r="H44" s="24">
        <v>0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29</v>
      </c>
      <c r="O44" s="25">
        <v>0</v>
      </c>
      <c r="P44" s="18" t="s">
        <v>29</v>
      </c>
      <c r="Q44" s="18" t="s">
        <v>29</v>
      </c>
      <c r="R44" s="18" t="s">
        <v>29</v>
      </c>
      <c r="S44" s="18" t="s">
        <v>29</v>
      </c>
      <c r="T44" s="18" t="s">
        <v>29</v>
      </c>
      <c r="U44" s="18" t="s">
        <v>29</v>
      </c>
      <c r="V44" s="18">
        <v>0</v>
      </c>
    </row>
    <row r="45" spans="1:22" x14ac:dyDescent="0.2">
      <c r="A45" s="23" t="s">
        <v>127</v>
      </c>
      <c r="B45" s="18" t="s">
        <v>29</v>
      </c>
      <c r="C45" s="18" t="s">
        <v>29</v>
      </c>
      <c r="D45" s="18" t="s">
        <v>29</v>
      </c>
      <c r="E45" s="18" t="s">
        <v>29</v>
      </c>
      <c r="F45" s="18" t="s">
        <v>29</v>
      </c>
      <c r="G45" s="18" t="s">
        <v>29</v>
      </c>
      <c r="H45" s="24">
        <v>0</v>
      </c>
      <c r="I45" s="18" t="s">
        <v>29</v>
      </c>
      <c r="J45" s="18" t="s">
        <v>29</v>
      </c>
      <c r="K45" s="18" t="s">
        <v>29</v>
      </c>
      <c r="L45" s="18" t="s">
        <v>29</v>
      </c>
      <c r="M45" s="18" t="s">
        <v>29</v>
      </c>
      <c r="N45" s="18" t="s">
        <v>29</v>
      </c>
      <c r="O45" s="25">
        <v>0</v>
      </c>
      <c r="P45" s="18" t="s">
        <v>29</v>
      </c>
      <c r="Q45" s="18" t="s">
        <v>29</v>
      </c>
      <c r="R45" s="18" t="s">
        <v>29</v>
      </c>
      <c r="S45" s="18" t="s">
        <v>29</v>
      </c>
      <c r="T45" s="18" t="s">
        <v>29</v>
      </c>
      <c r="U45" s="18" t="s">
        <v>29</v>
      </c>
      <c r="V45" s="18">
        <v>0</v>
      </c>
    </row>
    <row r="46" spans="1:22" x14ac:dyDescent="0.2">
      <c r="D46" s="24"/>
      <c r="E46" s="24"/>
    </row>
  </sheetData>
  <mergeCells count="3">
    <mergeCell ref="B3:H3"/>
    <mergeCell ref="I3:O3"/>
    <mergeCell ref="P3:V3"/>
  </mergeCells>
  <pageMargins left="0.7" right="0.7" top="0.75" bottom="0.75" header="0.3" footer="0.3"/>
  <pageSetup paperSize="8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054-4A09-4863-B3AE-51DF924C938E}">
  <sheetPr>
    <pageSetUpPr fitToPage="1"/>
  </sheetPr>
  <dimension ref="A1:V30"/>
  <sheetViews>
    <sheetView zoomScaleNormal="100" workbookViewId="0">
      <selection sqref="A1:XFD2"/>
    </sheetView>
  </sheetViews>
  <sheetFormatPr defaultColWidth="8.85546875" defaultRowHeight="12" x14ac:dyDescent="0.2"/>
  <cols>
    <col min="1" max="1" width="25.85546875" style="16" customWidth="1"/>
    <col min="2" max="2" width="11.85546875" style="16" customWidth="1"/>
    <col min="3" max="3" width="10.7109375" style="16" bestFit="1" customWidth="1"/>
    <col min="4" max="4" width="11.85546875" style="16" customWidth="1"/>
    <col min="5" max="5" width="11.42578125" style="16" customWidth="1"/>
    <col min="6" max="6" width="11.5703125" style="16" customWidth="1"/>
    <col min="7" max="7" width="14.28515625" style="16" customWidth="1"/>
    <col min="8" max="8" width="12.28515625" style="16" customWidth="1"/>
    <col min="9" max="9" width="10.7109375" style="16" customWidth="1"/>
    <col min="10" max="10" width="11.42578125" style="16" customWidth="1"/>
    <col min="11" max="11" width="11.7109375" style="16" customWidth="1"/>
    <col min="12" max="12" width="11.28515625" style="16" customWidth="1"/>
    <col min="13" max="13" width="12.85546875" style="16" customWidth="1"/>
    <col min="14" max="14" width="12.7109375" style="16" customWidth="1"/>
    <col min="15" max="15" width="13.7109375" style="16" customWidth="1"/>
    <col min="16" max="16" width="12.5703125" style="16" customWidth="1"/>
    <col min="17" max="17" width="12.140625" style="16" customWidth="1"/>
    <col min="18" max="18" width="10.7109375" style="16" customWidth="1"/>
    <col min="19" max="19" width="11.7109375" style="16" customWidth="1"/>
    <col min="20" max="20" width="9.85546875" style="16" customWidth="1"/>
    <col min="21" max="21" width="10.42578125" style="16" customWidth="1"/>
    <col min="22" max="22" width="10.5703125" style="16" customWidth="1"/>
    <col min="23" max="16384" width="8.85546875" style="16"/>
  </cols>
  <sheetData>
    <row r="1" spans="1:22" s="1" customFormat="1" ht="20.100000000000001" customHeight="1" x14ac:dyDescent="0.2">
      <c r="A1" s="38" t="s">
        <v>197</v>
      </c>
    </row>
    <row r="2" spans="1:22" s="1" customFormat="1" x14ac:dyDescent="0.2"/>
    <row r="3" spans="1:22" ht="33" customHeight="1" x14ac:dyDescent="0.2">
      <c r="B3" s="54" t="s">
        <v>16</v>
      </c>
      <c r="C3" s="54"/>
      <c r="D3" s="54"/>
      <c r="E3" s="54"/>
      <c r="F3" s="54"/>
      <c r="G3" s="54"/>
      <c r="H3" s="54"/>
      <c r="I3" s="55" t="s">
        <v>17</v>
      </c>
      <c r="J3" s="55"/>
      <c r="K3" s="55"/>
      <c r="L3" s="55"/>
      <c r="M3" s="55"/>
      <c r="N3" s="55"/>
      <c r="O3" s="55"/>
      <c r="P3" s="56" t="s">
        <v>18</v>
      </c>
      <c r="Q3" s="56"/>
      <c r="R3" s="56"/>
      <c r="S3" s="56"/>
      <c r="T3" s="56"/>
      <c r="U3" s="56"/>
      <c r="V3" s="56"/>
    </row>
    <row r="4" spans="1:22" s="15" customFormat="1" ht="59.45" customHeight="1" x14ac:dyDescent="0.2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26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26</v>
      </c>
      <c r="P4" s="34" t="s">
        <v>20</v>
      </c>
      <c r="Q4" s="34" t="s">
        <v>21</v>
      </c>
      <c r="R4" s="35" t="s">
        <v>22</v>
      </c>
      <c r="S4" s="35" t="s">
        <v>23</v>
      </c>
      <c r="T4" s="35" t="s">
        <v>24</v>
      </c>
      <c r="U4" s="35" t="s">
        <v>25</v>
      </c>
      <c r="V4" s="35" t="s">
        <v>26</v>
      </c>
    </row>
    <row r="5" spans="1:22" x14ac:dyDescent="0.2">
      <c r="A5" s="28" t="s">
        <v>38</v>
      </c>
      <c r="B5" s="18" t="s">
        <v>29</v>
      </c>
      <c r="C5" s="18" t="s">
        <v>29</v>
      </c>
      <c r="D5" s="18">
        <v>1.0322307360316454</v>
      </c>
      <c r="E5" s="18">
        <v>0.66794978186748588</v>
      </c>
      <c r="F5" s="18">
        <f>D5</f>
        <v>1.0322307360316454</v>
      </c>
      <c r="G5" s="18">
        <f>E5</f>
        <v>0.66794978186748588</v>
      </c>
      <c r="H5" s="18">
        <f>F5+G5</f>
        <v>1.7001805178991312</v>
      </c>
      <c r="I5" s="18" t="s">
        <v>29</v>
      </c>
      <c r="J5" s="18" t="s">
        <v>29</v>
      </c>
      <c r="K5" s="18">
        <v>1.2443353718778836</v>
      </c>
      <c r="L5" s="18">
        <v>0.80700160447862967</v>
      </c>
      <c r="M5" s="18">
        <f>K5</f>
        <v>1.2443353718778836</v>
      </c>
      <c r="N5" s="18">
        <f>L5</f>
        <v>0.80700160447862967</v>
      </c>
      <c r="O5" s="18">
        <f>M5+N5</f>
        <v>2.051336976356513</v>
      </c>
      <c r="P5" s="18" t="s">
        <v>29</v>
      </c>
      <c r="Q5" s="18" t="s">
        <v>29</v>
      </c>
      <c r="R5" s="18">
        <v>3.7426757737650371</v>
      </c>
      <c r="S5" s="18">
        <v>2.4234245150212734</v>
      </c>
      <c r="T5" s="18">
        <f>R5</f>
        <v>3.7426757737650371</v>
      </c>
      <c r="U5" s="18">
        <f>S5</f>
        <v>2.4234245150212734</v>
      </c>
      <c r="V5" s="18">
        <f>T5+U5</f>
        <v>6.1661002887863106</v>
      </c>
    </row>
    <row r="6" spans="1:22" x14ac:dyDescent="0.2">
      <c r="A6" s="28" t="s">
        <v>39</v>
      </c>
      <c r="B6" s="18" t="s">
        <v>29</v>
      </c>
      <c r="C6" s="18" t="s">
        <v>29</v>
      </c>
      <c r="D6" s="18">
        <v>0.76891013103160633</v>
      </c>
      <c r="E6" s="18">
        <v>0.49762401539486301</v>
      </c>
      <c r="F6" s="18">
        <f t="shared" ref="F6:G27" si="0">D6</f>
        <v>0.76891013103160633</v>
      </c>
      <c r="G6" s="18">
        <f t="shared" si="0"/>
        <v>0.49762401539486301</v>
      </c>
      <c r="H6" s="18">
        <f t="shared" ref="H6:H27" si="1">F6+G6</f>
        <v>1.2665341464264692</v>
      </c>
      <c r="I6" s="18" t="s">
        <v>29</v>
      </c>
      <c r="J6" s="18" t="s">
        <v>29</v>
      </c>
      <c r="K6" s="18">
        <v>0.9269065759540539</v>
      </c>
      <c r="L6" s="18">
        <v>0.60121814824066155</v>
      </c>
      <c r="M6" s="18">
        <f t="shared" ref="M6:N27" si="2">K6</f>
        <v>0.9269065759540539</v>
      </c>
      <c r="N6" s="18">
        <f t="shared" si="2"/>
        <v>0.60121814824066155</v>
      </c>
      <c r="O6" s="18">
        <f t="shared" ref="O6:O27" si="3">M6+N6</f>
        <v>1.5281247241947153</v>
      </c>
      <c r="P6" s="18" t="s">
        <v>29</v>
      </c>
      <c r="Q6" s="18" t="s">
        <v>29</v>
      </c>
      <c r="R6" s="18">
        <v>2.7879239433573999</v>
      </c>
      <c r="S6" s="18">
        <v>1.8054566421220635</v>
      </c>
      <c r="T6" s="18">
        <f t="shared" ref="T6:U27" si="4">R6</f>
        <v>2.7879239433573999</v>
      </c>
      <c r="U6" s="18">
        <f t="shared" si="4"/>
        <v>1.8054566421220635</v>
      </c>
      <c r="V6" s="18">
        <f t="shared" ref="V6:V27" si="5">T6+U6</f>
        <v>4.5933805854794638</v>
      </c>
    </row>
    <row r="7" spans="1:22" x14ac:dyDescent="0.2">
      <c r="A7" s="28" t="s">
        <v>37</v>
      </c>
      <c r="B7" s="18" t="s">
        <v>29</v>
      </c>
      <c r="C7" s="18" t="s">
        <v>29</v>
      </c>
      <c r="D7" s="18">
        <v>0.35705441144960642</v>
      </c>
      <c r="E7" s="18">
        <v>0.23112021045839154</v>
      </c>
      <c r="F7" s="18">
        <f t="shared" si="0"/>
        <v>0.35705441144960642</v>
      </c>
      <c r="G7" s="18">
        <f t="shared" si="0"/>
        <v>0.23112021045839154</v>
      </c>
      <c r="H7" s="18">
        <f t="shared" si="1"/>
        <v>0.58817462190799796</v>
      </c>
      <c r="I7" s="18" t="s">
        <v>29</v>
      </c>
      <c r="J7" s="18" t="s">
        <v>29</v>
      </c>
      <c r="K7" s="18">
        <v>0.43042312137346678</v>
      </c>
      <c r="L7" s="18">
        <v>0.27923422590396896</v>
      </c>
      <c r="M7" s="18">
        <f t="shared" si="2"/>
        <v>0.43042312137346678</v>
      </c>
      <c r="N7" s="18">
        <f t="shared" si="2"/>
        <v>0.27923422590396896</v>
      </c>
      <c r="O7" s="18">
        <f t="shared" si="3"/>
        <v>0.70965734727743568</v>
      </c>
      <c r="P7" s="18" t="s">
        <v>29</v>
      </c>
      <c r="Q7" s="18" t="s">
        <v>29</v>
      </c>
      <c r="R7" s="18">
        <v>1.2946130349312062</v>
      </c>
      <c r="S7" s="18">
        <v>0.83853973894087741</v>
      </c>
      <c r="T7" s="18">
        <f t="shared" si="4"/>
        <v>1.2946130349312062</v>
      </c>
      <c r="U7" s="18">
        <f t="shared" si="4"/>
        <v>0.83853973894087741</v>
      </c>
      <c r="V7" s="18">
        <f t="shared" si="5"/>
        <v>2.1331527738720837</v>
      </c>
    </row>
    <row r="8" spans="1:22" ht="24" x14ac:dyDescent="0.2">
      <c r="A8" s="28" t="s">
        <v>41</v>
      </c>
      <c r="B8" s="18" t="s">
        <v>29</v>
      </c>
      <c r="C8" s="18" t="s">
        <v>29</v>
      </c>
      <c r="D8" s="18">
        <v>0.85429577034425885</v>
      </c>
      <c r="E8" s="18">
        <v>0.58133668355418855</v>
      </c>
      <c r="F8" s="18">
        <f t="shared" si="0"/>
        <v>0.85429577034425885</v>
      </c>
      <c r="G8" s="18">
        <f t="shared" si="0"/>
        <v>0.58133668355418855</v>
      </c>
      <c r="H8" s="18">
        <f t="shared" si="1"/>
        <v>1.4356324538984473</v>
      </c>
      <c r="I8" s="18" t="s">
        <v>29</v>
      </c>
      <c r="J8" s="18" t="s">
        <v>29</v>
      </c>
      <c r="K8" s="18">
        <v>1.0298373442933326</v>
      </c>
      <c r="L8" s="18">
        <v>0.70236929914514001</v>
      </c>
      <c r="M8" s="18">
        <f t="shared" si="2"/>
        <v>1.0298373442933326</v>
      </c>
      <c r="N8" s="18">
        <f t="shared" si="2"/>
        <v>0.70236929914514001</v>
      </c>
      <c r="O8" s="18">
        <f t="shared" si="3"/>
        <v>1.7322066434384726</v>
      </c>
      <c r="P8" s="18" t="s">
        <v>29</v>
      </c>
      <c r="Q8" s="18" t="s">
        <v>29</v>
      </c>
      <c r="R8" s="18">
        <v>3.0975162593530881</v>
      </c>
      <c r="S8" s="18">
        <v>2.1091889963184238</v>
      </c>
      <c r="T8" s="18">
        <f t="shared" si="4"/>
        <v>3.0975162593530881</v>
      </c>
      <c r="U8" s="18">
        <f t="shared" si="4"/>
        <v>2.1091889963184238</v>
      </c>
      <c r="V8" s="18">
        <f t="shared" si="5"/>
        <v>5.2067052556715119</v>
      </c>
    </row>
    <row r="9" spans="1:22" ht="24" x14ac:dyDescent="0.2">
      <c r="A9" s="28" t="s">
        <v>42</v>
      </c>
      <c r="B9" s="18" t="s">
        <v>29</v>
      </c>
      <c r="C9" s="18" t="s">
        <v>29</v>
      </c>
      <c r="D9" s="18">
        <v>0.51113906799171249</v>
      </c>
      <c r="E9" s="18">
        <v>0.33037306233548575</v>
      </c>
      <c r="F9" s="18">
        <f t="shared" si="0"/>
        <v>0.51113906799171249</v>
      </c>
      <c r="G9" s="18">
        <f t="shared" si="0"/>
        <v>0.33037306233548575</v>
      </c>
      <c r="H9" s="18">
        <f t="shared" si="1"/>
        <v>0.84151213032719818</v>
      </c>
      <c r="I9" s="18" t="s">
        <v>29</v>
      </c>
      <c r="J9" s="18" t="s">
        <v>29</v>
      </c>
      <c r="K9" s="18">
        <v>0.61613195613260718</v>
      </c>
      <c r="L9" s="18">
        <v>0.39915054487321538</v>
      </c>
      <c r="M9" s="18">
        <f t="shared" si="2"/>
        <v>0.61613195613260718</v>
      </c>
      <c r="N9" s="18">
        <f t="shared" si="2"/>
        <v>0.39915054487321538</v>
      </c>
      <c r="O9" s="18">
        <f t="shared" si="3"/>
        <v>1.0152825010058226</v>
      </c>
      <c r="P9" s="18" t="s">
        <v>29</v>
      </c>
      <c r="Q9" s="18" t="s">
        <v>29</v>
      </c>
      <c r="R9" s="18">
        <v>1.8532627161990491</v>
      </c>
      <c r="S9" s="18">
        <v>1.1986454760445713</v>
      </c>
      <c r="T9" s="18">
        <f t="shared" si="4"/>
        <v>1.8532627161990491</v>
      </c>
      <c r="U9" s="18">
        <f t="shared" si="4"/>
        <v>1.1986454760445713</v>
      </c>
      <c r="V9" s="18">
        <f t="shared" si="5"/>
        <v>3.0519081922436202</v>
      </c>
    </row>
    <row r="10" spans="1:22" x14ac:dyDescent="0.2">
      <c r="A10" s="28" t="s">
        <v>169</v>
      </c>
      <c r="B10" s="18" t="s">
        <v>29</v>
      </c>
      <c r="C10" s="18" t="s">
        <v>29</v>
      </c>
      <c r="D10" s="18">
        <v>6.2538023990570651E-2</v>
      </c>
      <c r="E10" s="18">
        <v>4.2556277023425085E-2</v>
      </c>
      <c r="F10" s="18">
        <f t="shared" si="0"/>
        <v>6.2538023990570651E-2</v>
      </c>
      <c r="G10" s="18">
        <f t="shared" si="0"/>
        <v>4.2556277023425085E-2</v>
      </c>
      <c r="H10" s="18">
        <f t="shared" si="1"/>
        <v>0.10509430101399574</v>
      </c>
      <c r="I10" s="18" t="s">
        <v>29</v>
      </c>
      <c r="J10" s="18" t="s">
        <v>29</v>
      </c>
      <c r="K10" s="18">
        <v>7.5388401510929723E-2</v>
      </c>
      <c r="L10" s="18">
        <v>5.1416370775754297E-2</v>
      </c>
      <c r="M10" s="18">
        <f t="shared" si="2"/>
        <v>7.5388401510929723E-2</v>
      </c>
      <c r="N10" s="18">
        <f t="shared" si="2"/>
        <v>5.1416370775754297E-2</v>
      </c>
      <c r="O10" s="18">
        <f t="shared" si="3"/>
        <v>0.12680477228668402</v>
      </c>
      <c r="P10" s="18" t="s">
        <v>29</v>
      </c>
      <c r="Q10" s="18" t="s">
        <v>29</v>
      </c>
      <c r="R10" s="18">
        <v>0.22675114739306851</v>
      </c>
      <c r="S10" s="18">
        <v>0.15440145747093553</v>
      </c>
      <c r="T10" s="18">
        <f t="shared" si="4"/>
        <v>0.22675114739306851</v>
      </c>
      <c r="U10" s="18">
        <f t="shared" si="4"/>
        <v>0.15440145747093553</v>
      </c>
      <c r="V10" s="18">
        <f t="shared" si="5"/>
        <v>0.38115260486400404</v>
      </c>
    </row>
    <row r="11" spans="1:22" x14ac:dyDescent="0.2">
      <c r="A11" s="29" t="s">
        <v>44</v>
      </c>
      <c r="B11" s="18" t="s">
        <v>29</v>
      </c>
      <c r="C11" s="18" t="s">
        <v>29</v>
      </c>
      <c r="D11" s="18">
        <v>2.9294871771883453</v>
      </c>
      <c r="E11" s="18">
        <v>2.1011035889623884</v>
      </c>
      <c r="F11" s="18">
        <f t="shared" si="0"/>
        <v>2.9294871771883453</v>
      </c>
      <c r="G11" s="18">
        <f t="shared" si="0"/>
        <v>2.1011035889623884</v>
      </c>
      <c r="H11" s="18">
        <f t="shared" si="1"/>
        <v>5.0305907661507341</v>
      </c>
      <c r="I11" s="18" t="s">
        <v>29</v>
      </c>
      <c r="J11" s="18" t="s">
        <v>29</v>
      </c>
      <c r="K11" s="18">
        <v>3.531440414704432</v>
      </c>
      <c r="L11" s="18">
        <v>2.5388571324563283</v>
      </c>
      <c r="M11" s="18">
        <f t="shared" si="2"/>
        <v>3.531440414704432</v>
      </c>
      <c r="N11" s="18">
        <f t="shared" si="2"/>
        <v>2.5388571324563283</v>
      </c>
      <c r="O11" s="18">
        <f t="shared" si="3"/>
        <v>6.0702975471607603</v>
      </c>
      <c r="P11" s="18" t="s">
        <v>29</v>
      </c>
      <c r="Q11" s="18" t="s">
        <v>29</v>
      </c>
      <c r="R11" s="18">
        <v>10.621770448676424</v>
      </c>
      <c r="S11" s="18">
        <v>7.6234325549834976</v>
      </c>
      <c r="T11" s="18">
        <f t="shared" si="4"/>
        <v>10.621770448676424</v>
      </c>
      <c r="U11" s="18">
        <f t="shared" si="4"/>
        <v>7.6234325549834976</v>
      </c>
      <c r="V11" s="18">
        <f t="shared" si="5"/>
        <v>18.24520300365992</v>
      </c>
    </row>
    <row r="12" spans="1:22" x14ac:dyDescent="0.2">
      <c r="A12" s="30" t="s">
        <v>170</v>
      </c>
      <c r="B12" s="18" t="s">
        <v>29</v>
      </c>
      <c r="C12" s="18" t="s">
        <v>29</v>
      </c>
      <c r="D12" s="18">
        <v>0.4746957599374137</v>
      </c>
      <c r="E12" s="18">
        <v>0.32224344971108582</v>
      </c>
      <c r="F12" s="18">
        <f t="shared" si="0"/>
        <v>0.4746957599374137</v>
      </c>
      <c r="G12" s="18">
        <f t="shared" si="0"/>
        <v>0.32224344971108582</v>
      </c>
      <c r="H12" s="18">
        <f t="shared" si="1"/>
        <v>0.79693920964849951</v>
      </c>
      <c r="I12" s="18" t="s">
        <v>29</v>
      </c>
      <c r="J12" s="18" t="s">
        <v>29</v>
      </c>
      <c r="K12" s="18">
        <v>0.57213447112478433</v>
      </c>
      <c r="L12" s="18">
        <v>0.38932759251230448</v>
      </c>
      <c r="M12" s="18">
        <f t="shared" si="2"/>
        <v>0.57213447112478433</v>
      </c>
      <c r="N12" s="18">
        <f t="shared" si="2"/>
        <v>0.38932759251230448</v>
      </c>
      <c r="O12" s="18">
        <f t="shared" si="3"/>
        <v>0.96146206363708875</v>
      </c>
      <c r="P12" s="18" t="s">
        <v>29</v>
      </c>
      <c r="Q12" s="18" t="s">
        <v>29</v>
      </c>
      <c r="R12" s="18">
        <v>1.7210690005522218</v>
      </c>
      <c r="S12" s="18">
        <v>1.1691491743313802</v>
      </c>
      <c r="T12" s="18">
        <f t="shared" si="4"/>
        <v>1.7210690005522218</v>
      </c>
      <c r="U12" s="18">
        <f t="shared" si="4"/>
        <v>1.1691491743313802</v>
      </c>
      <c r="V12" s="18">
        <f t="shared" si="5"/>
        <v>2.8902181748836018</v>
      </c>
    </row>
    <row r="13" spans="1:22" x14ac:dyDescent="0.2">
      <c r="A13" s="31" t="s">
        <v>171</v>
      </c>
      <c r="B13" s="18" t="s">
        <v>29</v>
      </c>
      <c r="C13" s="18" t="s">
        <v>29</v>
      </c>
      <c r="D13" s="18">
        <v>3.6614768144362206</v>
      </c>
      <c r="E13" s="18">
        <v>2.3694371302285724</v>
      </c>
      <c r="F13" s="18">
        <f t="shared" si="0"/>
        <v>3.6614768144362206</v>
      </c>
      <c r="G13" s="18">
        <f t="shared" si="0"/>
        <v>2.3694371302285724</v>
      </c>
      <c r="H13" s="18">
        <f t="shared" si="1"/>
        <v>6.0309139446647926</v>
      </c>
      <c r="I13" s="18" t="s">
        <v>29</v>
      </c>
      <c r="J13" s="18" t="s">
        <v>29</v>
      </c>
      <c r="K13" s="18">
        <v>4.4138408378764469</v>
      </c>
      <c r="L13" s="18">
        <v>2.8627028861198855</v>
      </c>
      <c r="M13" s="18">
        <f t="shared" si="2"/>
        <v>4.4138408378764469</v>
      </c>
      <c r="N13" s="18">
        <f t="shared" si="2"/>
        <v>2.8627028861198855</v>
      </c>
      <c r="O13" s="18">
        <f t="shared" si="3"/>
        <v>7.2765437239963324</v>
      </c>
      <c r="P13" s="18" t="s">
        <v>29</v>
      </c>
      <c r="Q13" s="18" t="s">
        <v>29</v>
      </c>
      <c r="R13" s="18">
        <v>13.275828301701905</v>
      </c>
      <c r="S13" s="18">
        <v>8.5966851053777962</v>
      </c>
      <c r="T13" s="18">
        <f t="shared" si="4"/>
        <v>13.275828301701905</v>
      </c>
      <c r="U13" s="18">
        <f t="shared" si="4"/>
        <v>8.5966851053777962</v>
      </c>
      <c r="V13" s="18">
        <f t="shared" si="5"/>
        <v>21.872513407079701</v>
      </c>
    </row>
    <row r="14" spans="1:22" x14ac:dyDescent="0.2">
      <c r="A14" s="31" t="s">
        <v>172</v>
      </c>
      <c r="B14" s="18" t="s">
        <v>29</v>
      </c>
      <c r="C14" s="18" t="s">
        <v>29</v>
      </c>
      <c r="D14" s="18">
        <v>0.10464387326023562</v>
      </c>
      <c r="E14" s="18">
        <v>7.1040895859994277E-2</v>
      </c>
      <c r="F14" s="18">
        <f t="shared" si="0"/>
        <v>0.10464387326023562</v>
      </c>
      <c r="G14" s="18">
        <f t="shared" si="0"/>
        <v>7.1040895859994277E-2</v>
      </c>
      <c r="H14" s="18">
        <f t="shared" si="1"/>
        <v>0.1756847691202299</v>
      </c>
      <c r="I14" s="18" t="s">
        <v>29</v>
      </c>
      <c r="J14" s="18" t="s">
        <v>29</v>
      </c>
      <c r="K14" s="18">
        <v>0.12612334544568357</v>
      </c>
      <c r="L14" s="18">
        <v>8.5830544428110916E-2</v>
      </c>
      <c r="M14" s="18">
        <f t="shared" si="2"/>
        <v>0.12612334544568357</v>
      </c>
      <c r="N14" s="18">
        <f t="shared" si="2"/>
        <v>8.5830544428110916E-2</v>
      </c>
      <c r="O14" s="18">
        <f t="shared" si="3"/>
        <v>0.21195388987379449</v>
      </c>
      <c r="P14" s="18" t="s">
        <v>29</v>
      </c>
      <c r="Q14" s="18" t="s">
        <v>29</v>
      </c>
      <c r="R14" s="18">
        <v>0.3793992099792276</v>
      </c>
      <c r="S14" s="18">
        <v>0.25774778316860786</v>
      </c>
      <c r="T14" s="18">
        <f t="shared" si="4"/>
        <v>0.3793992099792276</v>
      </c>
      <c r="U14" s="18">
        <f t="shared" si="4"/>
        <v>0.25774778316860786</v>
      </c>
      <c r="V14" s="18">
        <f t="shared" si="5"/>
        <v>0.63714699314783552</v>
      </c>
    </row>
    <row r="15" spans="1:22" x14ac:dyDescent="0.2">
      <c r="A15" s="31" t="s">
        <v>173</v>
      </c>
      <c r="B15" s="18" t="s">
        <v>29</v>
      </c>
      <c r="C15" s="18" t="s">
        <v>29</v>
      </c>
      <c r="D15" s="18">
        <v>0.25542958524035531</v>
      </c>
      <c r="E15" s="18">
        <v>0.17340057988586863</v>
      </c>
      <c r="F15" s="18">
        <f t="shared" si="0"/>
        <v>0.25542958524035531</v>
      </c>
      <c r="G15" s="18">
        <f t="shared" si="0"/>
        <v>0.17340057988586863</v>
      </c>
      <c r="H15" s="18">
        <f t="shared" si="1"/>
        <v>0.42883016512622396</v>
      </c>
      <c r="I15" s="18" t="s">
        <v>29</v>
      </c>
      <c r="J15" s="18" t="s">
        <v>29</v>
      </c>
      <c r="K15" s="18">
        <v>0.30786017745002681</v>
      </c>
      <c r="L15" s="18">
        <v>0.20949930910848999</v>
      </c>
      <c r="M15" s="18">
        <f t="shared" si="2"/>
        <v>0.30786017745002681</v>
      </c>
      <c r="N15" s="18">
        <f t="shared" si="2"/>
        <v>0.20949930910848999</v>
      </c>
      <c r="O15" s="18">
        <f t="shared" si="3"/>
        <v>0.51735948655851682</v>
      </c>
      <c r="P15" s="18" t="s">
        <v>29</v>
      </c>
      <c r="Q15" s="18" t="s">
        <v>29</v>
      </c>
      <c r="R15" s="18">
        <v>0.92609171603699214</v>
      </c>
      <c r="S15" s="18">
        <v>0.62912457972092861</v>
      </c>
      <c r="T15" s="18">
        <f t="shared" si="4"/>
        <v>0.92609171603699214</v>
      </c>
      <c r="U15" s="18">
        <f t="shared" si="4"/>
        <v>0.62912457972092861</v>
      </c>
      <c r="V15" s="18">
        <f t="shared" si="5"/>
        <v>1.5552162957579208</v>
      </c>
    </row>
    <row r="16" spans="1:22" x14ac:dyDescent="0.2">
      <c r="A16" s="31" t="s">
        <v>174</v>
      </c>
      <c r="B16" s="18" t="s">
        <v>29</v>
      </c>
      <c r="C16" s="18" t="s">
        <v>29</v>
      </c>
      <c r="D16" s="18">
        <v>0.1535780399797515</v>
      </c>
      <c r="E16" s="18">
        <v>0.10417079763633141</v>
      </c>
      <c r="F16" s="18">
        <f t="shared" si="0"/>
        <v>0.1535780399797515</v>
      </c>
      <c r="G16" s="18">
        <f t="shared" si="0"/>
        <v>0.10417079763633141</v>
      </c>
      <c r="H16" s="18">
        <f t="shared" si="1"/>
        <v>0.25774883761608292</v>
      </c>
      <c r="I16" s="18" t="s">
        <v>29</v>
      </c>
      <c r="J16" s="18" t="s">
        <v>29</v>
      </c>
      <c r="K16" s="18">
        <v>0.18510232889331257</v>
      </c>
      <c r="L16" s="18">
        <v>0.12585784267830366</v>
      </c>
      <c r="M16" s="18">
        <f t="shared" si="2"/>
        <v>0.18510232889331257</v>
      </c>
      <c r="N16" s="18">
        <f t="shared" si="2"/>
        <v>0.12585784267830366</v>
      </c>
      <c r="O16" s="18">
        <f t="shared" si="3"/>
        <v>0.31096017157161626</v>
      </c>
      <c r="P16" s="18" t="s">
        <v>29</v>
      </c>
      <c r="Q16" s="18" t="s">
        <v>29</v>
      </c>
      <c r="R16" s="18">
        <v>0.55681644135513053</v>
      </c>
      <c r="S16" s="18">
        <v>0.37794860465117103</v>
      </c>
      <c r="T16" s="18">
        <f t="shared" si="4"/>
        <v>0.55681644135513053</v>
      </c>
      <c r="U16" s="18">
        <f t="shared" si="4"/>
        <v>0.37794860465117103</v>
      </c>
      <c r="V16" s="18">
        <f t="shared" si="5"/>
        <v>0.9347650460063015</v>
      </c>
    </row>
    <row r="17" spans="1:22" x14ac:dyDescent="0.2">
      <c r="A17" s="32" t="s">
        <v>175</v>
      </c>
      <c r="B17" s="18" t="s">
        <v>29</v>
      </c>
      <c r="C17" s="18" t="s">
        <v>29</v>
      </c>
      <c r="D17" s="18">
        <v>2.9291814515489762</v>
      </c>
      <c r="E17" s="18">
        <v>1.8955497041828577</v>
      </c>
      <c r="F17" s="18">
        <f t="shared" si="0"/>
        <v>2.9291814515489762</v>
      </c>
      <c r="G17" s="18">
        <f t="shared" si="0"/>
        <v>1.8955497041828577</v>
      </c>
      <c r="H17" s="18">
        <f t="shared" si="1"/>
        <v>4.8247311557318344</v>
      </c>
      <c r="I17" s="18" t="s">
        <v>29</v>
      </c>
      <c r="J17" s="18" t="s">
        <v>29</v>
      </c>
      <c r="K17" s="18">
        <v>3.5310726703011577</v>
      </c>
      <c r="L17" s="18">
        <v>2.2901623088959084</v>
      </c>
      <c r="M17" s="18">
        <f t="shared" si="2"/>
        <v>3.5310726703011577</v>
      </c>
      <c r="N17" s="18">
        <f t="shared" si="2"/>
        <v>2.2901623088959084</v>
      </c>
      <c r="O17" s="18">
        <f t="shared" si="3"/>
        <v>5.8212349791970661</v>
      </c>
      <c r="P17" s="18" t="s">
        <v>29</v>
      </c>
      <c r="Q17" s="18" t="s">
        <v>29</v>
      </c>
      <c r="R17" s="18">
        <v>10.620662641361523</v>
      </c>
      <c r="S17" s="18">
        <v>6.8773480843022377</v>
      </c>
      <c r="T17" s="18">
        <f t="shared" si="4"/>
        <v>10.620662641361523</v>
      </c>
      <c r="U17" s="18">
        <f t="shared" si="4"/>
        <v>6.8773480843022377</v>
      </c>
      <c r="V17" s="18">
        <f t="shared" si="5"/>
        <v>17.498010725663761</v>
      </c>
    </row>
    <row r="18" spans="1:22" x14ac:dyDescent="0.2">
      <c r="A18" s="31" t="s">
        <v>176</v>
      </c>
      <c r="B18" s="18" t="s">
        <v>29</v>
      </c>
      <c r="C18" s="18" t="s">
        <v>29</v>
      </c>
      <c r="D18" s="18">
        <v>1.3001636230851373E-2</v>
      </c>
      <c r="E18" s="18">
        <v>1.3847519371024943E-2</v>
      </c>
      <c r="F18" s="18">
        <f t="shared" si="0"/>
        <v>1.3001636230851373E-2</v>
      </c>
      <c r="G18" s="18">
        <f t="shared" si="0"/>
        <v>1.3847519371024943E-2</v>
      </c>
      <c r="H18" s="18">
        <f t="shared" si="1"/>
        <v>2.6849155601876316E-2</v>
      </c>
      <c r="I18" s="18" t="s">
        <v>29</v>
      </c>
      <c r="J18" s="18" t="s">
        <v>29</v>
      </c>
      <c r="K18" s="18">
        <v>1.5262573631740975E-2</v>
      </c>
      <c r="L18" s="18">
        <v>1.6577826999290907E-2</v>
      </c>
      <c r="M18" s="18">
        <f t="shared" si="2"/>
        <v>1.5262573631740975E-2</v>
      </c>
      <c r="N18" s="18">
        <f t="shared" si="2"/>
        <v>1.6577826999290907E-2</v>
      </c>
      <c r="O18" s="18">
        <f t="shared" si="3"/>
        <v>3.1840400631031884E-2</v>
      </c>
      <c r="P18" s="18" t="s">
        <v>29</v>
      </c>
      <c r="Q18" s="18" t="s">
        <v>29</v>
      </c>
      <c r="R18" s="18">
        <v>4.6784875801865439E-2</v>
      </c>
      <c r="S18" s="18">
        <v>5.0108557614132743E-2</v>
      </c>
      <c r="T18" s="18">
        <f t="shared" si="4"/>
        <v>4.6784875801865439E-2</v>
      </c>
      <c r="U18" s="18">
        <f t="shared" si="4"/>
        <v>5.0108557614132743E-2</v>
      </c>
      <c r="V18" s="18">
        <f t="shared" si="5"/>
        <v>9.6893433415998181E-2</v>
      </c>
    </row>
    <row r="19" spans="1:22" x14ac:dyDescent="0.2">
      <c r="A19" s="31" t="s">
        <v>177</v>
      </c>
      <c r="B19" s="18" t="s">
        <v>29</v>
      </c>
      <c r="C19" s="18" t="s">
        <v>29</v>
      </c>
      <c r="D19" s="18">
        <v>2.4879521414415153E-2</v>
      </c>
      <c r="E19" s="18">
        <v>2.651293342988922E-2</v>
      </c>
      <c r="F19" s="18">
        <f t="shared" si="0"/>
        <v>2.4879521414415153E-2</v>
      </c>
      <c r="G19" s="18">
        <f t="shared" si="0"/>
        <v>2.651293342988922E-2</v>
      </c>
      <c r="H19" s="18">
        <f t="shared" si="1"/>
        <v>5.1392454844304374E-2</v>
      </c>
      <c r="I19" s="18" t="s">
        <v>29</v>
      </c>
      <c r="J19" s="18" t="s">
        <v>29</v>
      </c>
      <c r="K19" s="18">
        <v>2.9204173007161376E-2</v>
      </c>
      <c r="L19" s="18">
        <v>3.1740473644983808E-2</v>
      </c>
      <c r="M19" s="18">
        <f t="shared" si="2"/>
        <v>2.9204173007161376E-2</v>
      </c>
      <c r="N19" s="18">
        <f t="shared" si="2"/>
        <v>3.1740473644983808E-2</v>
      </c>
      <c r="O19" s="18">
        <f t="shared" si="3"/>
        <v>6.0944646652145183E-2</v>
      </c>
      <c r="P19" s="18" t="s">
        <v>29</v>
      </c>
      <c r="Q19" s="18" t="s">
        <v>29</v>
      </c>
      <c r="R19" s="18">
        <v>8.9524494943395011E-2</v>
      </c>
      <c r="S19" s="18">
        <v>9.5939555431937107E-2</v>
      </c>
      <c r="T19" s="18">
        <f t="shared" si="4"/>
        <v>8.9524494943395011E-2</v>
      </c>
      <c r="U19" s="18">
        <f t="shared" si="4"/>
        <v>9.5939555431937107E-2</v>
      </c>
      <c r="V19" s="18">
        <f t="shared" si="5"/>
        <v>0.18546405037533212</v>
      </c>
    </row>
    <row r="20" spans="1:22" x14ac:dyDescent="0.2">
      <c r="A20" s="31" t="s">
        <v>54</v>
      </c>
      <c r="B20" s="18" t="s">
        <v>29</v>
      </c>
      <c r="C20" s="18" t="s">
        <v>29</v>
      </c>
      <c r="D20" s="18">
        <v>6.1404018353873775E-2</v>
      </c>
      <c r="E20" s="18">
        <v>6.5353536543739668E-2</v>
      </c>
      <c r="F20" s="18">
        <f t="shared" si="0"/>
        <v>6.1404018353873775E-2</v>
      </c>
      <c r="G20" s="18">
        <f t="shared" si="0"/>
        <v>6.5353536543739668E-2</v>
      </c>
      <c r="H20" s="18">
        <f t="shared" si="1"/>
        <v>0.12675755489761345</v>
      </c>
      <c r="I20" s="18" t="s">
        <v>29</v>
      </c>
      <c r="J20" s="18" t="s">
        <v>29</v>
      </c>
      <c r="K20" s="18">
        <v>7.2074591086579126E-2</v>
      </c>
      <c r="L20" s="18">
        <v>7.8239256691775366E-2</v>
      </c>
      <c r="M20" s="18">
        <f t="shared" si="2"/>
        <v>7.2074591086579126E-2</v>
      </c>
      <c r="N20" s="18">
        <f t="shared" si="2"/>
        <v>7.8239256691775366E-2</v>
      </c>
      <c r="O20" s="18">
        <f t="shared" si="3"/>
        <v>0.15031384777835449</v>
      </c>
      <c r="P20" s="18" t="s">
        <v>29</v>
      </c>
      <c r="Q20" s="18" t="s">
        <v>29</v>
      </c>
      <c r="R20" s="18">
        <v>0.22094882380359845</v>
      </c>
      <c r="S20" s="18">
        <v>0.23648794873987039</v>
      </c>
      <c r="T20" s="18">
        <f t="shared" si="4"/>
        <v>0.22094882380359845</v>
      </c>
      <c r="U20" s="18">
        <f t="shared" si="4"/>
        <v>0.23648794873987039</v>
      </c>
      <c r="V20" s="18">
        <f t="shared" si="5"/>
        <v>0.45743677254346882</v>
      </c>
    </row>
    <row r="21" spans="1:22" x14ac:dyDescent="0.2">
      <c r="A21" s="31" t="s">
        <v>178</v>
      </c>
      <c r="B21" s="18" t="s">
        <v>29</v>
      </c>
      <c r="C21" s="18" t="s">
        <v>29</v>
      </c>
      <c r="D21" s="18">
        <v>2.0192404812058425E-2</v>
      </c>
      <c r="E21" s="18">
        <v>2.1615639993795035E-2</v>
      </c>
      <c r="F21" s="18">
        <f t="shared" si="0"/>
        <v>2.0192404812058425E-2</v>
      </c>
      <c r="G21" s="18">
        <f t="shared" si="0"/>
        <v>2.1615639993795035E-2</v>
      </c>
      <c r="H21" s="18">
        <f t="shared" si="1"/>
        <v>4.1808044805853456E-2</v>
      </c>
      <c r="I21" s="18" t="s">
        <v>29</v>
      </c>
      <c r="J21" s="18" t="s">
        <v>29</v>
      </c>
      <c r="K21" s="18">
        <v>2.3700718938214686E-2</v>
      </c>
      <c r="L21" s="18">
        <v>2.587758360864922E-2</v>
      </c>
      <c r="M21" s="18">
        <f t="shared" si="2"/>
        <v>2.3700718938214686E-2</v>
      </c>
      <c r="N21" s="18">
        <f t="shared" si="2"/>
        <v>2.587758360864922E-2</v>
      </c>
      <c r="O21" s="18">
        <f t="shared" si="3"/>
        <v>4.9578302546863906E-2</v>
      </c>
      <c r="P21" s="18" t="s">
        <v>29</v>
      </c>
      <c r="Q21" s="18" t="s">
        <v>29</v>
      </c>
      <c r="R21" s="18">
        <v>7.2657352540600267E-2</v>
      </c>
      <c r="S21" s="18">
        <v>7.8218236275719416E-2</v>
      </c>
      <c r="T21" s="18">
        <f t="shared" si="4"/>
        <v>7.2657352540600267E-2</v>
      </c>
      <c r="U21" s="18">
        <f t="shared" si="4"/>
        <v>7.8218236275719416E-2</v>
      </c>
      <c r="V21" s="18">
        <f t="shared" si="5"/>
        <v>0.15087558881631968</v>
      </c>
    </row>
    <row r="22" spans="1:22" x14ac:dyDescent="0.2">
      <c r="A22" s="31" t="s">
        <v>179</v>
      </c>
      <c r="B22" s="18" t="s">
        <v>29</v>
      </c>
      <c r="C22" s="18" t="s">
        <v>29</v>
      </c>
      <c r="D22" s="18">
        <v>5.0481012030146065E-2</v>
      </c>
      <c r="E22" s="18">
        <v>5.3870227797036069E-2</v>
      </c>
      <c r="F22" s="18">
        <f t="shared" si="0"/>
        <v>5.0481012030146065E-2</v>
      </c>
      <c r="G22" s="18">
        <f t="shared" si="0"/>
        <v>5.3870227797036069E-2</v>
      </c>
      <c r="H22" s="18">
        <f t="shared" si="1"/>
        <v>0.10435123982718214</v>
      </c>
      <c r="I22" s="18" t="s">
        <v>29</v>
      </c>
      <c r="J22" s="18" t="s">
        <v>29</v>
      </c>
      <c r="K22" s="18">
        <v>5.9251797345536705E-2</v>
      </c>
      <c r="L22" s="18">
        <v>6.4491790399680476E-2</v>
      </c>
      <c r="M22" s="18">
        <f t="shared" si="2"/>
        <v>5.9251797345536705E-2</v>
      </c>
      <c r="N22" s="18">
        <f t="shared" si="2"/>
        <v>6.4491790399680476E-2</v>
      </c>
      <c r="O22" s="18">
        <f t="shared" si="3"/>
        <v>0.12374358774521718</v>
      </c>
      <c r="P22" s="18" t="s">
        <v>29</v>
      </c>
      <c r="Q22" s="18" t="s">
        <v>29</v>
      </c>
      <c r="R22" s="18">
        <v>0.18164338135150065</v>
      </c>
      <c r="S22" s="18">
        <v>0.19493451071839449</v>
      </c>
      <c r="T22" s="18">
        <f t="shared" si="4"/>
        <v>0.18164338135150065</v>
      </c>
      <c r="U22" s="18">
        <f t="shared" si="4"/>
        <v>0.19493451071839449</v>
      </c>
      <c r="V22" s="18">
        <f t="shared" si="5"/>
        <v>0.37657789206989511</v>
      </c>
    </row>
    <row r="23" spans="1:22" x14ac:dyDescent="0.2">
      <c r="A23" s="31" t="s">
        <v>180</v>
      </c>
      <c r="B23" s="18" t="s">
        <v>29</v>
      </c>
      <c r="C23" s="18" t="s">
        <v>29</v>
      </c>
      <c r="D23" s="18">
        <v>1.2471779442741969E-2</v>
      </c>
      <c r="E23" s="18">
        <v>1.3340902808670374E-2</v>
      </c>
      <c r="F23" s="18">
        <f t="shared" si="0"/>
        <v>1.2471779442741969E-2</v>
      </c>
      <c r="G23" s="18">
        <f t="shared" si="0"/>
        <v>1.3340902808670374E-2</v>
      </c>
      <c r="H23" s="18">
        <f t="shared" si="1"/>
        <v>2.5812682251412342E-2</v>
      </c>
      <c r="I23" s="18" t="s">
        <v>29</v>
      </c>
      <c r="J23" s="18" t="s">
        <v>29</v>
      </c>
      <c r="K23" s="18">
        <v>1.4638679344191422E-2</v>
      </c>
      <c r="L23" s="18">
        <v>1.5971321133463192E-2</v>
      </c>
      <c r="M23" s="18">
        <f t="shared" si="2"/>
        <v>1.4638679344191422E-2</v>
      </c>
      <c r="N23" s="18">
        <f t="shared" si="2"/>
        <v>1.5971321133463192E-2</v>
      </c>
      <c r="O23" s="18">
        <f t="shared" si="3"/>
        <v>3.0610000477654616E-2</v>
      </c>
      <c r="P23" s="18" t="s">
        <v>29</v>
      </c>
      <c r="Q23" s="18" t="s">
        <v>29</v>
      </c>
      <c r="R23" s="18">
        <v>4.487660009860605E-2</v>
      </c>
      <c r="S23" s="18">
        <v>4.8275317701420579E-2</v>
      </c>
      <c r="T23" s="18">
        <f t="shared" si="4"/>
        <v>4.487660009860605E-2</v>
      </c>
      <c r="U23" s="18">
        <f t="shared" si="4"/>
        <v>4.8275317701420579E-2</v>
      </c>
      <c r="V23" s="18">
        <f t="shared" si="5"/>
        <v>9.3151917800026629E-2</v>
      </c>
    </row>
    <row r="24" spans="1:22" x14ac:dyDescent="0.2">
      <c r="A24" s="31" t="s">
        <v>181</v>
      </c>
      <c r="B24" s="18" t="s">
        <v>29</v>
      </c>
      <c r="C24" s="18" t="s">
        <v>29</v>
      </c>
      <c r="D24" s="18">
        <v>0.12003067782506296</v>
      </c>
      <c r="E24" s="18">
        <v>0.12800511808825499</v>
      </c>
      <c r="F24" s="18">
        <f t="shared" si="0"/>
        <v>0.12003067782506296</v>
      </c>
      <c r="G24" s="18">
        <f t="shared" si="0"/>
        <v>0.12800511808825499</v>
      </c>
      <c r="H24" s="18">
        <f t="shared" si="1"/>
        <v>0.24803579591331795</v>
      </c>
      <c r="I24" s="18" t="s">
        <v>29</v>
      </c>
      <c r="J24" s="18" t="s">
        <v>29</v>
      </c>
      <c r="K24" s="18">
        <v>0.14088333937296754</v>
      </c>
      <c r="L24" s="18">
        <v>0.15324381543246959</v>
      </c>
      <c r="M24" s="18">
        <f t="shared" si="2"/>
        <v>0.14088333937296754</v>
      </c>
      <c r="N24" s="18">
        <f t="shared" si="2"/>
        <v>0.15324381543246959</v>
      </c>
      <c r="O24" s="18">
        <f t="shared" si="3"/>
        <v>0.29412715480543716</v>
      </c>
      <c r="P24" s="18" t="s">
        <v>29</v>
      </c>
      <c r="Q24" s="18" t="s">
        <v>29</v>
      </c>
      <c r="R24" s="18">
        <v>0.43189885858326582</v>
      </c>
      <c r="S24" s="18">
        <v>0.46319861794527595</v>
      </c>
      <c r="T24" s="18">
        <f t="shared" si="4"/>
        <v>0.43189885858326582</v>
      </c>
      <c r="U24" s="18">
        <f t="shared" si="4"/>
        <v>0.46319861794527595</v>
      </c>
      <c r="V24" s="18">
        <f t="shared" si="5"/>
        <v>0.89509747652854177</v>
      </c>
    </row>
    <row r="25" spans="1:22" x14ac:dyDescent="0.2">
      <c r="A25" s="31" t="s">
        <v>182</v>
      </c>
      <c r="B25" s="18" t="s">
        <v>29</v>
      </c>
      <c r="C25" s="18" t="s">
        <v>29</v>
      </c>
      <c r="D25" s="18">
        <v>0.13357856036838306</v>
      </c>
      <c r="E25" s="18">
        <v>0.15792888351236919</v>
      </c>
      <c r="F25" s="18">
        <f t="shared" si="0"/>
        <v>0.13357856036838306</v>
      </c>
      <c r="G25" s="18">
        <f t="shared" si="0"/>
        <v>0.15792888351236919</v>
      </c>
      <c r="H25" s="18">
        <f t="shared" si="1"/>
        <v>0.29150744388075223</v>
      </c>
      <c r="I25" s="18" t="s">
        <v>29</v>
      </c>
      <c r="J25" s="18" t="s">
        <v>29</v>
      </c>
      <c r="K25" s="18">
        <v>0.15831106300033232</v>
      </c>
      <c r="L25" s="18">
        <v>0.19107445165694051</v>
      </c>
      <c r="M25" s="18">
        <f t="shared" si="2"/>
        <v>0.15831106300033232</v>
      </c>
      <c r="N25" s="18">
        <f t="shared" si="2"/>
        <v>0.19107445165694051</v>
      </c>
      <c r="O25" s="18">
        <f t="shared" si="3"/>
        <v>0.34938551465727286</v>
      </c>
      <c r="P25" s="18" t="s">
        <v>29</v>
      </c>
      <c r="Q25" s="18" t="s">
        <v>29</v>
      </c>
      <c r="R25" s="18">
        <v>0.48197273671348706</v>
      </c>
      <c r="S25" s="18">
        <v>0.57322335497082144</v>
      </c>
      <c r="T25" s="18">
        <f t="shared" si="4"/>
        <v>0.48197273671348706</v>
      </c>
      <c r="U25" s="18">
        <f t="shared" si="4"/>
        <v>0.57322335497082144</v>
      </c>
      <c r="V25" s="18">
        <f t="shared" si="5"/>
        <v>1.0551960916843086</v>
      </c>
    </row>
    <row r="26" spans="1:22" x14ac:dyDescent="0.2">
      <c r="A26" s="31" t="s">
        <v>183</v>
      </c>
      <c r="B26" s="18" t="s">
        <v>29</v>
      </c>
      <c r="C26" s="18" t="s">
        <v>29</v>
      </c>
      <c r="D26" s="18">
        <v>5.2056069780747061E-2</v>
      </c>
      <c r="E26" s="18">
        <v>6.1584053362708953E-2</v>
      </c>
      <c r="F26" s="18">
        <f t="shared" si="0"/>
        <v>5.2056069780747061E-2</v>
      </c>
      <c r="G26" s="18">
        <f t="shared" si="0"/>
        <v>6.1584053362708953E-2</v>
      </c>
      <c r="H26" s="18">
        <f t="shared" si="1"/>
        <v>0.11364012314345601</v>
      </c>
      <c r="I26" s="18" t="s">
        <v>29</v>
      </c>
      <c r="J26" s="18" t="s">
        <v>29</v>
      </c>
      <c r="K26" s="18">
        <v>6.1693891886081709E-2</v>
      </c>
      <c r="L26" s="18">
        <v>7.4509101599326888E-2</v>
      </c>
      <c r="M26" s="18">
        <f t="shared" si="2"/>
        <v>6.1693891886081709E-2</v>
      </c>
      <c r="N26" s="18">
        <f t="shared" si="2"/>
        <v>7.4509101599326888E-2</v>
      </c>
      <c r="O26" s="18">
        <f t="shared" si="3"/>
        <v>0.1362029934854086</v>
      </c>
      <c r="P26" s="18" t="s">
        <v>29</v>
      </c>
      <c r="Q26" s="18" t="s">
        <v>29</v>
      </c>
      <c r="R26" s="18">
        <v>0.18782613870405024</v>
      </c>
      <c r="S26" s="18">
        <v>0.22352730479798066</v>
      </c>
      <c r="T26" s="18">
        <f t="shared" si="4"/>
        <v>0.18782613870405024</v>
      </c>
      <c r="U26" s="18">
        <f t="shared" si="4"/>
        <v>0.22352730479798066</v>
      </c>
      <c r="V26" s="18">
        <f t="shared" si="5"/>
        <v>0.4113534435020309</v>
      </c>
    </row>
    <row r="27" spans="1:22" x14ac:dyDescent="0.2">
      <c r="A27" s="32" t="s">
        <v>184</v>
      </c>
      <c r="B27" s="18" t="s">
        <v>29</v>
      </c>
      <c r="C27" s="18" t="s">
        <v>29</v>
      </c>
      <c r="D27" s="18">
        <v>0.1187788518356378</v>
      </c>
      <c r="E27" s="18">
        <v>0.12665414058864277</v>
      </c>
      <c r="F27" s="18">
        <f t="shared" si="0"/>
        <v>0.1187788518356378</v>
      </c>
      <c r="G27" s="18">
        <f t="shared" si="0"/>
        <v>0.12665414058864277</v>
      </c>
      <c r="H27" s="18">
        <f t="shared" si="1"/>
        <v>0.24543299242428057</v>
      </c>
      <c r="I27" s="18" t="s">
        <v>29</v>
      </c>
      <c r="J27" s="18" t="s">
        <v>29</v>
      </c>
      <c r="K27" s="18">
        <v>0.13941599375420405</v>
      </c>
      <c r="L27" s="18">
        <v>0.15162646645692901</v>
      </c>
      <c r="M27" s="18">
        <f t="shared" si="2"/>
        <v>0.13941599375420405</v>
      </c>
      <c r="N27" s="18">
        <f t="shared" si="2"/>
        <v>0.15162646645692901</v>
      </c>
      <c r="O27" s="18">
        <f t="shared" si="3"/>
        <v>0.29104246021113306</v>
      </c>
      <c r="P27" s="18" t="s">
        <v>29</v>
      </c>
      <c r="Q27" s="18" t="s">
        <v>29</v>
      </c>
      <c r="R27" s="18">
        <v>0.42739619141529572</v>
      </c>
      <c r="S27" s="18">
        <v>0.45830997817804342</v>
      </c>
      <c r="T27" s="18">
        <f t="shared" si="4"/>
        <v>0.42739619141529572</v>
      </c>
      <c r="U27" s="18">
        <f t="shared" si="4"/>
        <v>0.45830997817804342</v>
      </c>
      <c r="V27" s="18">
        <f t="shared" si="5"/>
        <v>0.88570616959333914</v>
      </c>
    </row>
    <row r="28" spans="1:22" x14ac:dyDescent="0.2">
      <c r="A28" s="33"/>
    </row>
    <row r="29" spans="1:22" x14ac:dyDescent="0.2">
      <c r="A29" s="33"/>
    </row>
    <row r="30" spans="1:22" x14ac:dyDescent="0.2">
      <c r="A30" s="33"/>
    </row>
  </sheetData>
  <mergeCells count="3">
    <mergeCell ref="B3:H3"/>
    <mergeCell ref="I3:O3"/>
    <mergeCell ref="P3:V3"/>
  </mergeCells>
  <pageMargins left="0.7" right="0.7" top="0.75" bottom="0.75" header="0.3" footer="0.3"/>
  <pageSetup paperSize="8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F06E-A72E-490D-BB01-91CFC3F224C0}">
  <sheetPr>
    <pageSetUpPr fitToPage="1"/>
  </sheetPr>
  <dimension ref="A1:V32"/>
  <sheetViews>
    <sheetView workbookViewId="0">
      <selection activeCell="F16" sqref="F16"/>
    </sheetView>
  </sheetViews>
  <sheetFormatPr defaultColWidth="8.85546875" defaultRowHeight="12" x14ac:dyDescent="0.2"/>
  <cols>
    <col min="1" max="1" width="33.28515625" style="16" bestFit="1" customWidth="1"/>
    <col min="2" max="2" width="10" style="16" customWidth="1"/>
    <col min="3" max="3" width="9.85546875" style="16" customWidth="1"/>
    <col min="4" max="4" width="10" style="16" customWidth="1"/>
    <col min="5" max="5" width="9.85546875" style="16" customWidth="1"/>
    <col min="6" max="6" width="8.85546875" style="16"/>
    <col min="7" max="7" width="11" style="16" customWidth="1"/>
    <col min="8" max="8" width="8.85546875" style="16"/>
    <col min="9" max="9" width="10.7109375" style="16" customWidth="1"/>
    <col min="10" max="10" width="9.5703125" style="16" bestFit="1" customWidth="1"/>
    <col min="11" max="11" width="9" style="16" bestFit="1" customWidth="1"/>
    <col min="12" max="12" width="10.140625" style="16" customWidth="1"/>
    <col min="13" max="18" width="8.85546875" style="16"/>
    <col min="19" max="19" width="9.85546875" style="16" customWidth="1"/>
    <col min="20" max="16384" width="8.85546875" style="16"/>
  </cols>
  <sheetData>
    <row r="1" spans="1:22" s="1" customFormat="1" ht="20.100000000000001" customHeight="1" x14ac:dyDescent="0.2">
      <c r="A1" s="38" t="s">
        <v>198</v>
      </c>
    </row>
    <row r="2" spans="1:22" s="1" customFormat="1" x14ac:dyDescent="0.2"/>
    <row r="3" spans="1:22" ht="24.95" customHeight="1" x14ac:dyDescent="0.2">
      <c r="B3" s="54" t="s">
        <v>194</v>
      </c>
      <c r="C3" s="54"/>
      <c r="D3" s="54"/>
      <c r="E3" s="54"/>
      <c r="F3" s="54"/>
      <c r="G3" s="54"/>
      <c r="H3" s="54"/>
      <c r="I3" s="55" t="s">
        <v>17</v>
      </c>
      <c r="J3" s="55"/>
      <c r="K3" s="55"/>
      <c r="L3" s="55"/>
      <c r="M3" s="55"/>
      <c r="N3" s="55"/>
      <c r="O3" s="55"/>
      <c r="P3" s="56" t="s">
        <v>18</v>
      </c>
      <c r="Q3" s="56"/>
      <c r="R3" s="56"/>
      <c r="S3" s="56"/>
      <c r="T3" s="56"/>
      <c r="U3" s="56"/>
      <c r="V3" s="56"/>
    </row>
    <row r="4" spans="1:22" s="15" customFormat="1" ht="64.349999999999994" customHeight="1" x14ac:dyDescent="0.2">
      <c r="A4" s="20" t="s">
        <v>19</v>
      </c>
      <c r="B4" s="34" t="s">
        <v>20</v>
      </c>
      <c r="C4" s="34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35" t="s">
        <v>185</v>
      </c>
      <c r="I4" s="34" t="s">
        <v>20</v>
      </c>
      <c r="J4" s="34" t="s">
        <v>21</v>
      </c>
      <c r="K4" s="35" t="s">
        <v>22</v>
      </c>
      <c r="L4" s="35" t="s">
        <v>23</v>
      </c>
      <c r="M4" s="35" t="s">
        <v>24</v>
      </c>
      <c r="N4" s="35" t="s">
        <v>25</v>
      </c>
      <c r="O4" s="35" t="s">
        <v>185</v>
      </c>
      <c r="P4" s="34" t="s">
        <v>20</v>
      </c>
      <c r="Q4" s="34" t="s">
        <v>21</v>
      </c>
      <c r="R4" s="35" t="s">
        <v>22</v>
      </c>
      <c r="S4" s="35" t="s">
        <v>23</v>
      </c>
      <c r="T4" s="35" t="s">
        <v>24</v>
      </c>
      <c r="U4" s="35" t="s">
        <v>25</v>
      </c>
      <c r="V4" s="35" t="s">
        <v>185</v>
      </c>
    </row>
    <row r="5" spans="1:22" s="57" customFormat="1" ht="12.6" customHeight="1" x14ac:dyDescent="0.2">
      <c r="A5" s="57" t="s">
        <v>186</v>
      </c>
    </row>
    <row r="6" spans="1:22" x14ac:dyDescent="0.2">
      <c r="A6" s="16" t="s">
        <v>39</v>
      </c>
      <c r="B6" s="18">
        <v>3.0277681299299868</v>
      </c>
      <c r="C6" s="18">
        <v>2.0878849100703469</v>
      </c>
      <c r="D6" s="18">
        <v>2.6112112970690458</v>
      </c>
      <c r="E6" s="18">
        <v>1.7978543688591748</v>
      </c>
      <c r="F6" s="18">
        <f>B6+D6</f>
        <v>5.6389794269990325</v>
      </c>
      <c r="G6" s="18">
        <f>C6+E6</f>
        <v>3.8857392789295218</v>
      </c>
      <c r="H6" s="18">
        <f>F6+G6</f>
        <v>9.5247187059285547</v>
      </c>
      <c r="I6" s="18">
        <v>4.2850856318071973</v>
      </c>
      <c r="J6" s="18">
        <v>2.9676190851412452</v>
      </c>
      <c r="K6" s="18">
        <v>2.6112112970690458</v>
      </c>
      <c r="L6" s="18">
        <v>1.7978543688591748</v>
      </c>
      <c r="M6" s="18">
        <f>I6+K6</f>
        <v>6.896296928876243</v>
      </c>
      <c r="N6" s="18">
        <f>J6+L6</f>
        <v>4.7654734540004196</v>
      </c>
      <c r="O6" s="18">
        <f>M6+N6</f>
        <v>11.661770382876663</v>
      </c>
      <c r="P6" s="18">
        <v>4.2850856318071973</v>
      </c>
      <c r="Q6" s="18">
        <v>2.9676190851412452</v>
      </c>
      <c r="R6" s="18">
        <v>7.6559543319172523</v>
      </c>
      <c r="S6" s="18">
        <v>5.2481889217039814</v>
      </c>
      <c r="T6" s="18">
        <f>P6+R6</f>
        <v>11.94103996372445</v>
      </c>
      <c r="U6" s="18">
        <f>Q6+S6</f>
        <v>8.2158080068452257</v>
      </c>
      <c r="V6" s="18">
        <f>T6+U6</f>
        <v>20.156847970569675</v>
      </c>
    </row>
    <row r="7" spans="1:22" x14ac:dyDescent="0.2">
      <c r="A7" s="16" t="s">
        <v>187</v>
      </c>
      <c r="B7" s="18">
        <v>0.36528425279880888</v>
      </c>
      <c r="C7" s="18">
        <v>0.29886893410811638</v>
      </c>
      <c r="D7" s="18">
        <v>0.31503775497916142</v>
      </c>
      <c r="E7" s="18">
        <v>0.25775816316476841</v>
      </c>
      <c r="F7" s="18">
        <f t="shared" ref="F7:F12" si="0">B7+D7</f>
        <v>0.68032200777797036</v>
      </c>
      <c r="G7" s="18">
        <f t="shared" ref="G7:G12" si="1">C7+E7</f>
        <v>0.55662709727288484</v>
      </c>
      <c r="H7" s="18">
        <f t="shared" ref="H7:H12" si="2">F7+G7</f>
        <v>1.2369491050508552</v>
      </c>
      <c r="I7" s="18">
        <v>0.51693235848529495</v>
      </c>
      <c r="J7" s="18">
        <v>0.42294465694251399</v>
      </c>
      <c r="K7" s="18">
        <v>0.31503775497916142</v>
      </c>
      <c r="L7" s="18">
        <v>0.25775816316476841</v>
      </c>
      <c r="M7" s="18">
        <f t="shared" ref="M7:N12" si="3">I7+K7</f>
        <v>0.83197011346445637</v>
      </c>
      <c r="N7" s="18">
        <f t="shared" si="3"/>
        <v>0.68070282010728245</v>
      </c>
      <c r="O7" s="18">
        <f>M7+N7</f>
        <v>1.5126729335717388</v>
      </c>
      <c r="P7" s="18">
        <v>0.51693235848529495</v>
      </c>
      <c r="Q7" s="18">
        <v>0.42294465694251399</v>
      </c>
      <c r="R7" s="18">
        <v>0.92375016084624673</v>
      </c>
      <c r="S7" s="18">
        <v>0.75579558614692899</v>
      </c>
      <c r="T7" s="18">
        <f t="shared" ref="T7:U12" si="4">P7+R7</f>
        <v>1.4406825193315416</v>
      </c>
      <c r="U7" s="18">
        <f>Q7+S7</f>
        <v>1.1787402430894429</v>
      </c>
      <c r="V7" s="18">
        <f t="shared" ref="V7:V12" si="5">T7+U7</f>
        <v>2.6194227624209843</v>
      </c>
    </row>
    <row r="8" spans="1:22" x14ac:dyDescent="0.2">
      <c r="A8" s="16" t="s">
        <v>188</v>
      </c>
      <c r="B8" s="18">
        <v>0.74536502457535792</v>
      </c>
      <c r="C8" s="18">
        <v>8.7916412160362681E-2</v>
      </c>
      <c r="D8" s="18">
        <v>0.64207166168188057</v>
      </c>
      <c r="E8" s="18">
        <v>7.6449054052489293E-2</v>
      </c>
      <c r="F8" s="18">
        <f t="shared" si="0"/>
        <v>1.3874366862572385</v>
      </c>
      <c r="G8" s="18">
        <f t="shared" si="1"/>
        <v>0.16436546621285197</v>
      </c>
      <c r="H8" s="18">
        <f t="shared" si="2"/>
        <v>1.5518021524700905</v>
      </c>
      <c r="I8" s="18">
        <v>1.058300800866308</v>
      </c>
      <c r="J8" s="18">
        <v>0.12155399594345798</v>
      </c>
      <c r="K8" s="18">
        <v>0.64207166168188057</v>
      </c>
      <c r="L8" s="18">
        <v>7.6449054052489293E-2</v>
      </c>
      <c r="M8" s="18">
        <f t="shared" si="3"/>
        <v>1.7003724625481884</v>
      </c>
      <c r="N8" s="18">
        <f t="shared" si="3"/>
        <v>0.19800304999594726</v>
      </c>
      <c r="O8" s="18">
        <f t="shared" ref="O8:O12" si="6">M8+N8</f>
        <v>1.8983755125441357</v>
      </c>
      <c r="P8" s="18">
        <v>1.058300800866308</v>
      </c>
      <c r="Q8" s="18">
        <v>0.12155399594345798</v>
      </c>
      <c r="R8" s="18">
        <v>1.8763391733228181</v>
      </c>
      <c r="S8" s="18">
        <v>0.22934716215746787</v>
      </c>
      <c r="T8" s="18">
        <f t="shared" si="4"/>
        <v>2.934639974189126</v>
      </c>
      <c r="U8" s="18">
        <f t="shared" si="4"/>
        <v>0.35090115810092581</v>
      </c>
      <c r="V8" s="18">
        <f>T8+U8</f>
        <v>3.2855411322900521</v>
      </c>
    </row>
    <row r="9" spans="1:22" x14ac:dyDescent="0.2">
      <c r="A9" s="16" t="s">
        <v>31</v>
      </c>
      <c r="B9" s="18">
        <v>0.41252298685582489</v>
      </c>
      <c r="C9" s="18">
        <v>4.8657422527576419E-2</v>
      </c>
      <c r="D9" s="18">
        <v>0.3553551762150241</v>
      </c>
      <c r="E9" s="18">
        <v>4.2310802197892544E-2</v>
      </c>
      <c r="F9" s="18">
        <f t="shared" si="0"/>
        <v>0.767878163070849</v>
      </c>
      <c r="G9" s="18">
        <f>C9+E9</f>
        <v>9.0968224725468963E-2</v>
      </c>
      <c r="H9" s="18">
        <f t="shared" si="2"/>
        <v>0.85884638779631794</v>
      </c>
      <c r="I9" s="18">
        <v>0.58571759201339135</v>
      </c>
      <c r="J9" s="18">
        <v>6.7274175494649147E-2</v>
      </c>
      <c r="K9" s="18">
        <v>0.3553551762150241</v>
      </c>
      <c r="L9" s="18">
        <v>4.2310802197892544E-2</v>
      </c>
      <c r="M9" s="18">
        <f t="shared" si="3"/>
        <v>0.94107276822841546</v>
      </c>
      <c r="N9" s="18">
        <f t="shared" si="3"/>
        <v>0.10958497769254169</v>
      </c>
      <c r="O9" s="18">
        <f t="shared" si="6"/>
        <v>1.0506577459209572</v>
      </c>
      <c r="P9" s="18">
        <v>0.58571759201339135</v>
      </c>
      <c r="Q9" s="18">
        <v>6.7274175494649147E-2</v>
      </c>
      <c r="R9" s="18">
        <v>1.0384617128697349</v>
      </c>
      <c r="S9" s="18">
        <v>0.12693240659367763</v>
      </c>
      <c r="T9" s="18">
        <f t="shared" si="4"/>
        <v>1.6241793048831261</v>
      </c>
      <c r="U9" s="18">
        <f t="shared" si="4"/>
        <v>0.19420658208832678</v>
      </c>
      <c r="V9" s="18">
        <f t="shared" si="5"/>
        <v>1.8183858869714529</v>
      </c>
    </row>
    <row r="10" spans="1:22" x14ac:dyDescent="0.2">
      <c r="A10" s="16" t="s">
        <v>189</v>
      </c>
      <c r="B10" s="18">
        <v>7.5284812257392003E-2</v>
      </c>
      <c r="C10" s="18">
        <v>0</v>
      </c>
      <c r="D10" s="18">
        <v>6.4748470276099451E-2</v>
      </c>
      <c r="E10" s="18">
        <v>0</v>
      </c>
      <c r="F10" s="18">
        <f t="shared" si="0"/>
        <v>0.14003328253349145</v>
      </c>
      <c r="G10" s="18">
        <f t="shared" si="1"/>
        <v>0</v>
      </c>
      <c r="H10" s="18">
        <f t="shared" si="2"/>
        <v>0.14003328253349145</v>
      </c>
      <c r="I10" s="18">
        <v>0.107364736166914</v>
      </c>
      <c r="J10" s="18">
        <v>0</v>
      </c>
      <c r="K10" s="18">
        <v>6.4748470276099451E-2</v>
      </c>
      <c r="L10" s="18">
        <v>0</v>
      </c>
      <c r="M10" s="18">
        <f t="shared" si="3"/>
        <v>0.17211320644301345</v>
      </c>
      <c r="N10" s="18">
        <f t="shared" si="3"/>
        <v>0</v>
      </c>
      <c r="O10" s="18">
        <f t="shared" si="6"/>
        <v>0.17211320644301345</v>
      </c>
      <c r="P10" s="18">
        <v>0.107364736166914</v>
      </c>
      <c r="Q10" s="18">
        <v>0</v>
      </c>
      <c r="R10" s="18">
        <v>0.18835918625774387</v>
      </c>
      <c r="S10" s="18">
        <v>0</v>
      </c>
      <c r="T10" s="18">
        <f t="shared" si="4"/>
        <v>0.29572392242465784</v>
      </c>
      <c r="U10" s="18">
        <f t="shared" si="4"/>
        <v>0</v>
      </c>
      <c r="V10" s="18">
        <f t="shared" si="5"/>
        <v>0.29572392242465784</v>
      </c>
    </row>
    <row r="11" spans="1:22" x14ac:dyDescent="0.2">
      <c r="A11" s="16" t="s">
        <v>190</v>
      </c>
      <c r="B11" s="18">
        <v>3.8154164300296528E-2</v>
      </c>
      <c r="C11" s="18">
        <v>0</v>
      </c>
      <c r="D11" s="18">
        <v>3.2814371173046274E-2</v>
      </c>
      <c r="E11" s="18">
        <v>0</v>
      </c>
      <c r="F11" s="18">
        <f t="shared" si="0"/>
        <v>7.0968535473342809E-2</v>
      </c>
      <c r="G11" s="18">
        <f t="shared" si="1"/>
        <v>0</v>
      </c>
      <c r="H11" s="18">
        <f t="shared" si="2"/>
        <v>7.0968535473342809E-2</v>
      </c>
      <c r="I11" s="18">
        <v>5.4412193654214902E-2</v>
      </c>
      <c r="J11" s="18">
        <v>0</v>
      </c>
      <c r="K11" s="18">
        <v>3.2814371173046274E-2</v>
      </c>
      <c r="L11" s="18">
        <v>0</v>
      </c>
      <c r="M11" s="18">
        <f t="shared" si="3"/>
        <v>8.7226564827261183E-2</v>
      </c>
      <c r="N11" s="18">
        <f t="shared" si="3"/>
        <v>0</v>
      </c>
      <c r="O11" s="18">
        <f t="shared" si="6"/>
        <v>8.7226564827261183E-2</v>
      </c>
      <c r="P11" s="18">
        <v>5.4412193654214902E-2</v>
      </c>
      <c r="Q11" s="18">
        <v>0</v>
      </c>
      <c r="R11" s="18">
        <v>9.5459988867043696E-2</v>
      </c>
      <c r="S11" s="18">
        <v>0</v>
      </c>
      <c r="T11" s="18">
        <f t="shared" si="4"/>
        <v>0.14987218252125861</v>
      </c>
      <c r="U11" s="18">
        <f t="shared" si="4"/>
        <v>0</v>
      </c>
      <c r="V11" s="18">
        <f t="shared" si="5"/>
        <v>0.14987218252125861</v>
      </c>
    </row>
    <row r="12" spans="1:22" x14ac:dyDescent="0.2">
      <c r="A12" s="16" t="s">
        <v>33</v>
      </c>
      <c r="B12" s="18">
        <v>8.6633246336550937E-2</v>
      </c>
      <c r="C12" s="18">
        <v>1.0218462016048622E-2</v>
      </c>
      <c r="D12" s="18">
        <v>7.4627532280435269E-2</v>
      </c>
      <c r="E12" s="18">
        <v>8.8856191443901066E-3</v>
      </c>
      <c r="F12" s="18">
        <f t="shared" si="0"/>
        <v>0.16126077861698621</v>
      </c>
      <c r="G12" s="18">
        <f t="shared" si="1"/>
        <v>1.9104081160438727E-2</v>
      </c>
      <c r="H12" s="18">
        <f t="shared" si="2"/>
        <v>0.18036485977742495</v>
      </c>
      <c r="I12" s="18">
        <v>0.12300554890116198</v>
      </c>
      <c r="J12" s="18">
        <v>1.412813443958027E-2</v>
      </c>
      <c r="K12" s="18">
        <v>7.4627532280435269E-2</v>
      </c>
      <c r="L12" s="18">
        <v>8.8856191443901066E-3</v>
      </c>
      <c r="M12" s="18">
        <f t="shared" si="3"/>
        <v>0.19763308118159725</v>
      </c>
      <c r="N12" s="18">
        <f t="shared" si="3"/>
        <v>2.3013753583970377E-2</v>
      </c>
      <c r="O12" s="18">
        <f t="shared" si="6"/>
        <v>0.22064683476556762</v>
      </c>
      <c r="P12" s="18">
        <v>0.12300554890116198</v>
      </c>
      <c r="Q12" s="18">
        <v>1.412813443958027E-2</v>
      </c>
      <c r="R12" s="18">
        <v>0.21808556674094598</v>
      </c>
      <c r="S12" s="18">
        <v>2.6656857433170318E-2</v>
      </c>
      <c r="T12" s="18">
        <f t="shared" si="4"/>
        <v>0.34109111564210798</v>
      </c>
      <c r="U12" s="18">
        <f t="shared" si="4"/>
        <v>4.0784991872750587E-2</v>
      </c>
      <c r="V12" s="18">
        <f t="shared" si="5"/>
        <v>0.38187610751485856</v>
      </c>
    </row>
    <row r="13" spans="1:22" s="57" customFormat="1" x14ac:dyDescent="0.2">
      <c r="A13" s="57" t="s">
        <v>65</v>
      </c>
    </row>
    <row r="14" spans="1:22" x14ac:dyDescent="0.2">
      <c r="A14" s="16" t="s">
        <v>39</v>
      </c>
      <c r="B14" s="18">
        <v>2.2725215633176377</v>
      </c>
      <c r="C14" s="18">
        <v>1.8593358245326124</v>
      </c>
      <c r="D14" s="18">
        <v>1.9544751521887425</v>
      </c>
      <c r="E14" s="18">
        <v>1.5991160336089709</v>
      </c>
      <c r="F14" s="18">
        <f>B14+D14</f>
        <v>4.2269967155063801</v>
      </c>
      <c r="G14" s="18">
        <f>C14+E14</f>
        <v>3.4584518581415833</v>
      </c>
      <c r="H14" s="18">
        <f>F14+G14</f>
        <v>7.6854485736479639</v>
      </c>
      <c r="I14" s="18">
        <v>3.2408751614475144</v>
      </c>
      <c r="J14" s="18">
        <v>2.6516251320934208</v>
      </c>
      <c r="K14" s="18">
        <v>1.9544751521887425</v>
      </c>
      <c r="L14" s="18">
        <v>1.5991160336089709</v>
      </c>
      <c r="M14" s="18">
        <f>I14+K14</f>
        <v>5.1953503136362569</v>
      </c>
      <c r="N14" s="18">
        <f>J14+L14</f>
        <v>4.2507411657023919</v>
      </c>
      <c r="O14" s="18">
        <f>M14+N14</f>
        <v>9.4460914793386479</v>
      </c>
      <c r="P14" s="18">
        <v>3.2408751614475144</v>
      </c>
      <c r="Q14" s="18">
        <v>2.6516251320934208</v>
      </c>
      <c r="R14" s="18">
        <v>5.6857458972763419</v>
      </c>
      <c r="S14" s="18">
        <v>4.65197391595337</v>
      </c>
      <c r="T14" s="18">
        <f>P14+R14</f>
        <v>8.9266210587238568</v>
      </c>
      <c r="U14" s="18">
        <f>Q14+S14</f>
        <v>7.3035990480467907</v>
      </c>
      <c r="V14" s="18">
        <f>T14+U14</f>
        <v>16.230220106770648</v>
      </c>
    </row>
    <row r="15" spans="1:22" x14ac:dyDescent="0.2">
      <c r="A15" s="16" t="s">
        <v>187</v>
      </c>
      <c r="B15" s="18">
        <v>0.27323410132692977</v>
      </c>
      <c r="C15" s="18">
        <v>0.22355517381294254</v>
      </c>
      <c r="D15" s="18">
        <v>0.23499414500361437</v>
      </c>
      <c r="E15" s="18">
        <v>0.19226793682113902</v>
      </c>
      <c r="F15" s="18">
        <f t="shared" ref="F15:F20" si="7">B15+D15</f>
        <v>0.50822824633054409</v>
      </c>
      <c r="G15" s="18">
        <f t="shared" ref="G15:G20" si="8">C15+E15</f>
        <v>0.41582311063408156</v>
      </c>
      <c r="H15" s="18">
        <f t="shared" ref="H15:H20" si="9">F15+G15</f>
        <v>0.92405135696462559</v>
      </c>
      <c r="I15" s="18">
        <v>0.38966301862417507</v>
      </c>
      <c r="J15" s="18">
        <v>0.3188151970561432</v>
      </c>
      <c r="K15" s="18">
        <v>0.23499414500361437</v>
      </c>
      <c r="L15" s="18">
        <v>0.19226793682113902</v>
      </c>
      <c r="M15" s="18">
        <f t="shared" ref="M15:M20" si="10">I15+K15</f>
        <v>0.62465716362778945</v>
      </c>
      <c r="N15" s="18">
        <f t="shared" ref="N15:N20" si="11">J15+L15</f>
        <v>0.51108313387728221</v>
      </c>
      <c r="O15" s="18">
        <f>M15+N15</f>
        <v>1.1357402975050717</v>
      </c>
      <c r="P15" s="18">
        <v>0.38966301862417507</v>
      </c>
      <c r="Q15" s="18">
        <v>0.3188151970561432</v>
      </c>
      <c r="R15" s="18">
        <v>0.68361933091960547</v>
      </c>
      <c r="S15" s="18">
        <v>0.55932490711604077</v>
      </c>
      <c r="T15" s="18">
        <f t="shared" ref="T15:T20" si="12">P15+R15</f>
        <v>1.0732823495437804</v>
      </c>
      <c r="U15" s="18">
        <f>Q15+S15</f>
        <v>0.87814010417218391</v>
      </c>
      <c r="V15" s="18">
        <f t="shared" ref="V15" si="13">T15+U15</f>
        <v>1.9514224537159643</v>
      </c>
    </row>
    <row r="16" spans="1:22" x14ac:dyDescent="0.2">
      <c r="A16" s="16" t="s">
        <v>188</v>
      </c>
      <c r="B16" s="18">
        <v>0.63791163193491462</v>
      </c>
      <c r="C16" s="18">
        <v>0</v>
      </c>
      <c r="D16" s="18">
        <v>0.54863392895106033</v>
      </c>
      <c r="E16" s="18">
        <v>0</v>
      </c>
      <c r="F16" s="18">
        <f t="shared" si="7"/>
        <v>1.186545560885975</v>
      </c>
      <c r="G16" s="18">
        <f t="shared" si="8"/>
        <v>0</v>
      </c>
      <c r="H16" s="18">
        <f t="shared" si="9"/>
        <v>1.186545560885975</v>
      </c>
      <c r="I16" s="18">
        <v>0.90973480582430366</v>
      </c>
      <c r="J16" s="18">
        <v>0</v>
      </c>
      <c r="K16" s="18">
        <v>0.54863392895106033</v>
      </c>
      <c r="L16" s="18">
        <v>0</v>
      </c>
      <c r="M16" s="18">
        <f t="shared" si="10"/>
        <v>1.458368734775364</v>
      </c>
      <c r="N16" s="18">
        <f t="shared" si="11"/>
        <v>0</v>
      </c>
      <c r="O16" s="18">
        <f t="shared" ref="O16:O20" si="14">M16+N16</f>
        <v>1.458368734775364</v>
      </c>
      <c r="P16" s="18">
        <v>0.90973480582430366</v>
      </c>
      <c r="Q16" s="18">
        <v>0</v>
      </c>
      <c r="R16" s="18">
        <v>1.5960259751303574</v>
      </c>
      <c r="S16" s="18">
        <v>0</v>
      </c>
      <c r="T16" s="18">
        <f t="shared" si="12"/>
        <v>2.5057607809546609</v>
      </c>
      <c r="U16" s="18">
        <f t="shared" ref="U16:U20" si="15">Q16+S16</f>
        <v>0</v>
      </c>
      <c r="V16" s="18">
        <f>T16+U16</f>
        <v>2.5057607809546609</v>
      </c>
    </row>
    <row r="17" spans="1:22" x14ac:dyDescent="0.2">
      <c r="A17" s="16" t="s">
        <v>31</v>
      </c>
      <c r="B17" s="18">
        <v>0.35305280376656484</v>
      </c>
      <c r="C17" s="18">
        <v>0</v>
      </c>
      <c r="D17" s="18">
        <v>0.30364197352871097</v>
      </c>
      <c r="E17" s="18">
        <v>0</v>
      </c>
      <c r="F17" s="18">
        <f t="shared" si="7"/>
        <v>0.65669477729527581</v>
      </c>
      <c r="G17" s="18">
        <f t="shared" si="8"/>
        <v>0</v>
      </c>
      <c r="H17" s="18">
        <f t="shared" si="9"/>
        <v>0.65669477729527581</v>
      </c>
      <c r="I17" s="18">
        <v>0.50349359974215346</v>
      </c>
      <c r="J17" s="18">
        <v>0</v>
      </c>
      <c r="K17" s="18">
        <v>0.30364197352871097</v>
      </c>
      <c r="L17" s="18">
        <v>0</v>
      </c>
      <c r="M17" s="18">
        <f t="shared" si="10"/>
        <v>0.80713557327086449</v>
      </c>
      <c r="N17" s="18">
        <f t="shared" si="11"/>
        <v>0</v>
      </c>
      <c r="O17" s="18">
        <f t="shared" si="14"/>
        <v>0.80713557327086449</v>
      </c>
      <c r="P17" s="18">
        <v>0.50349359974215346</v>
      </c>
      <c r="Q17" s="18">
        <v>0</v>
      </c>
      <c r="R17" s="18">
        <v>0.88332210481079554</v>
      </c>
      <c r="S17" s="18">
        <v>0</v>
      </c>
      <c r="T17" s="18">
        <f t="shared" si="12"/>
        <v>1.386815704552949</v>
      </c>
      <c r="U17" s="18">
        <f t="shared" si="15"/>
        <v>0</v>
      </c>
      <c r="V17" s="18">
        <f t="shared" ref="V17:V20" si="16">T17+U17</f>
        <v>1.386815704552949</v>
      </c>
    </row>
    <row r="18" spans="1:22" x14ac:dyDescent="0.2">
      <c r="A18" s="16" t="s">
        <v>189</v>
      </c>
      <c r="B18" s="18">
        <v>7.5284812257392003E-2</v>
      </c>
      <c r="C18" s="18">
        <v>0</v>
      </c>
      <c r="D18" s="18">
        <v>6.4748470276099451E-2</v>
      </c>
      <c r="E18" s="18">
        <v>0</v>
      </c>
      <c r="F18" s="18">
        <f t="shared" si="7"/>
        <v>0.14003328253349145</v>
      </c>
      <c r="G18" s="18">
        <f t="shared" si="8"/>
        <v>0</v>
      </c>
      <c r="H18" s="18">
        <f t="shared" si="9"/>
        <v>0.14003328253349145</v>
      </c>
      <c r="I18" s="18">
        <v>0.107364736166914</v>
      </c>
      <c r="J18" s="18">
        <v>0</v>
      </c>
      <c r="K18" s="18">
        <v>6.4748470276099451E-2</v>
      </c>
      <c r="L18" s="18">
        <v>0</v>
      </c>
      <c r="M18" s="18">
        <f t="shared" si="10"/>
        <v>0.17211320644301345</v>
      </c>
      <c r="N18" s="18">
        <f t="shared" si="11"/>
        <v>0</v>
      </c>
      <c r="O18" s="18">
        <f t="shared" si="14"/>
        <v>0.17211320644301345</v>
      </c>
      <c r="P18" s="18">
        <v>0.107364736166914</v>
      </c>
      <c r="Q18" s="18">
        <v>0</v>
      </c>
      <c r="R18" s="18">
        <v>0.18835918625774387</v>
      </c>
      <c r="S18" s="18">
        <v>0</v>
      </c>
      <c r="T18" s="18">
        <f t="shared" si="12"/>
        <v>0.29572392242465784</v>
      </c>
      <c r="U18" s="18">
        <f t="shared" si="15"/>
        <v>0</v>
      </c>
      <c r="V18" s="18">
        <f t="shared" si="16"/>
        <v>0.29572392242465784</v>
      </c>
    </row>
    <row r="19" spans="1:22" x14ac:dyDescent="0.2">
      <c r="A19" s="16" t="s">
        <v>190</v>
      </c>
      <c r="B19" s="18">
        <v>3.8154164300296528E-2</v>
      </c>
      <c r="C19" s="18">
        <v>0</v>
      </c>
      <c r="D19" s="18">
        <v>3.2814371173046274E-2</v>
      </c>
      <c r="E19" s="18">
        <v>0</v>
      </c>
      <c r="F19" s="18">
        <f t="shared" si="7"/>
        <v>7.0968535473342809E-2</v>
      </c>
      <c r="G19" s="18">
        <f t="shared" si="8"/>
        <v>0</v>
      </c>
      <c r="H19" s="18">
        <f t="shared" si="9"/>
        <v>7.0968535473342809E-2</v>
      </c>
      <c r="I19" s="18">
        <v>5.4412193654214902E-2</v>
      </c>
      <c r="J19" s="18">
        <v>0</v>
      </c>
      <c r="K19" s="18">
        <v>3.2814371173046274E-2</v>
      </c>
      <c r="L19" s="18">
        <v>0</v>
      </c>
      <c r="M19" s="18">
        <f t="shared" si="10"/>
        <v>8.7226564827261183E-2</v>
      </c>
      <c r="N19" s="18">
        <f t="shared" si="11"/>
        <v>0</v>
      </c>
      <c r="O19" s="18">
        <f t="shared" si="14"/>
        <v>8.7226564827261183E-2</v>
      </c>
      <c r="P19" s="18">
        <v>5.4412193654214902E-2</v>
      </c>
      <c r="Q19" s="18">
        <v>0</v>
      </c>
      <c r="R19" s="18">
        <v>9.5459988867043696E-2</v>
      </c>
      <c r="S19" s="18">
        <v>0</v>
      </c>
      <c r="T19" s="18">
        <f t="shared" si="12"/>
        <v>0.14987218252125861</v>
      </c>
      <c r="U19" s="18">
        <f t="shared" si="15"/>
        <v>0</v>
      </c>
      <c r="V19" s="18">
        <f t="shared" si="16"/>
        <v>0.14987218252125861</v>
      </c>
    </row>
    <row r="20" spans="1:22" x14ac:dyDescent="0.2">
      <c r="A20" s="16" t="s">
        <v>33</v>
      </c>
      <c r="B20" s="18">
        <v>7.4144014983602624E-2</v>
      </c>
      <c r="C20" s="18">
        <v>0</v>
      </c>
      <c r="D20" s="18">
        <v>6.3767331103958477E-2</v>
      </c>
      <c r="E20" s="18">
        <v>0</v>
      </c>
      <c r="F20" s="18">
        <f t="shared" si="7"/>
        <v>0.13791134608756112</v>
      </c>
      <c r="G20" s="18">
        <f t="shared" si="8"/>
        <v>0</v>
      </c>
      <c r="H20" s="18">
        <f t="shared" si="9"/>
        <v>0.13791134608756112</v>
      </c>
      <c r="I20" s="18">
        <v>0.10573782903056388</v>
      </c>
      <c r="J20" s="18">
        <v>0</v>
      </c>
      <c r="K20" s="18">
        <v>6.3767331103958477E-2</v>
      </c>
      <c r="L20" s="18">
        <v>0</v>
      </c>
      <c r="M20" s="18">
        <f t="shared" si="10"/>
        <v>0.16950516013452235</v>
      </c>
      <c r="N20" s="18">
        <f t="shared" si="11"/>
        <v>0</v>
      </c>
      <c r="O20" s="18">
        <f t="shared" si="14"/>
        <v>0.16950516013452235</v>
      </c>
      <c r="P20" s="18">
        <v>0.10573782903056388</v>
      </c>
      <c r="Q20" s="18">
        <v>0</v>
      </c>
      <c r="R20" s="18">
        <v>0.18550496321151558</v>
      </c>
      <c r="S20" s="18">
        <v>0</v>
      </c>
      <c r="T20" s="18">
        <f t="shared" si="12"/>
        <v>0.29124279224207944</v>
      </c>
      <c r="U20" s="18">
        <f t="shared" si="15"/>
        <v>0</v>
      </c>
      <c r="V20" s="18">
        <f t="shared" si="16"/>
        <v>0.29124279224207944</v>
      </c>
    </row>
    <row r="21" spans="1:22" s="57" customFormat="1" x14ac:dyDescent="0.2">
      <c r="A21" s="57" t="s">
        <v>66</v>
      </c>
    </row>
    <row r="22" spans="1:22" x14ac:dyDescent="0.2">
      <c r="A22" s="16" t="s">
        <v>39</v>
      </c>
      <c r="B22" s="18">
        <v>0.75524656661234901</v>
      </c>
      <c r="C22" s="18">
        <v>0.22854908553773451</v>
      </c>
      <c r="D22" s="18">
        <v>0.65673614488030352</v>
      </c>
      <c r="E22" s="18">
        <v>0.19873833525020393</v>
      </c>
      <c r="F22" s="18">
        <f>B22+D22</f>
        <v>1.4119827114926524</v>
      </c>
      <c r="G22" s="18">
        <f>C22+E22</f>
        <v>0.42728742078793847</v>
      </c>
      <c r="H22" s="18">
        <f>F22+G22</f>
        <v>1.8392701322805909</v>
      </c>
      <c r="I22" s="18">
        <v>1.0442104703596826</v>
      </c>
      <c r="J22" s="18">
        <v>0.31599395304782424</v>
      </c>
      <c r="K22" s="18">
        <v>0.65673614488030352</v>
      </c>
      <c r="L22" s="18">
        <v>0.19873833525020393</v>
      </c>
      <c r="M22" s="18">
        <f>I22+K22</f>
        <v>1.7009466152399861</v>
      </c>
      <c r="N22" s="18">
        <f>J22+L22</f>
        <v>0.5147322882980282</v>
      </c>
      <c r="O22" s="18">
        <f>M22+N22</f>
        <v>2.2156789035380142</v>
      </c>
      <c r="P22" s="18">
        <v>1.0442104703596826</v>
      </c>
      <c r="Q22" s="18">
        <v>0.31599395304782424</v>
      </c>
      <c r="R22" s="18">
        <v>1.9702084346409106</v>
      </c>
      <c r="S22" s="18">
        <v>0.59621500575061182</v>
      </c>
      <c r="T22" s="18">
        <f>P22+R22</f>
        <v>3.0144189050005932</v>
      </c>
      <c r="U22" s="18">
        <f>Q22+S22</f>
        <v>0.91220895879843611</v>
      </c>
      <c r="V22" s="18">
        <f>T22+U22</f>
        <v>3.9266278637990295</v>
      </c>
    </row>
    <row r="23" spans="1:22" x14ac:dyDescent="0.2">
      <c r="A23" s="16" t="s">
        <v>187</v>
      </c>
      <c r="B23" s="18">
        <v>9.205015147187913E-2</v>
      </c>
      <c r="C23" s="18">
        <v>7.5313760295173823E-2</v>
      </c>
      <c r="D23" s="18">
        <v>8.0043609975547075E-2</v>
      </c>
      <c r="E23" s="18">
        <v>6.5490226343629415E-2</v>
      </c>
      <c r="F23" s="18">
        <f t="shared" ref="F23:F28" si="17">B23+D23</f>
        <v>0.17209376144742622</v>
      </c>
      <c r="G23" s="18">
        <f t="shared" ref="G23:G28" si="18">C23+E23</f>
        <v>0.14080398663880322</v>
      </c>
      <c r="H23" s="18">
        <f t="shared" ref="H23:H28" si="19">F23+G23</f>
        <v>0.31289774808622944</v>
      </c>
      <c r="I23" s="18">
        <v>0.12726933986111985</v>
      </c>
      <c r="J23" s="18">
        <v>0.10412945988637078</v>
      </c>
      <c r="K23" s="18">
        <v>8.0043609975547075E-2</v>
      </c>
      <c r="L23" s="18">
        <v>6.5490226343629415E-2</v>
      </c>
      <c r="M23" s="18">
        <f t="shared" ref="M23:M28" si="20">I23+K23</f>
        <v>0.20731294983666693</v>
      </c>
      <c r="N23" s="18">
        <f t="shared" ref="N23:N28" si="21">J23+L23</f>
        <v>0.16961968623000018</v>
      </c>
      <c r="O23" s="18">
        <f>M23+N23</f>
        <v>0.3769326360666671</v>
      </c>
      <c r="P23" s="18">
        <v>0.12726933986111985</v>
      </c>
      <c r="Q23" s="18">
        <v>0.10412945988637078</v>
      </c>
      <c r="R23" s="18">
        <v>0.24013082992664123</v>
      </c>
      <c r="S23" s="18">
        <v>0.19647067903088825</v>
      </c>
      <c r="T23" s="18">
        <f t="shared" ref="T23:T28" si="22">P23+R23</f>
        <v>0.36740016978776108</v>
      </c>
      <c r="U23" s="18">
        <f>Q23+S23</f>
        <v>0.30060013891725901</v>
      </c>
      <c r="V23" s="18">
        <f t="shared" ref="V23" si="23">T23+U23</f>
        <v>0.66800030870502014</v>
      </c>
    </row>
    <row r="24" spans="1:22" x14ac:dyDescent="0.2">
      <c r="A24" s="16" t="s">
        <v>188</v>
      </c>
      <c r="B24" s="18">
        <v>0.10745339264044328</v>
      </c>
      <c r="C24" s="18">
        <v>8.7916412160362681E-2</v>
      </c>
      <c r="D24" s="18">
        <v>9.3437732730820247E-2</v>
      </c>
      <c r="E24" s="18">
        <v>7.6449054052489293E-2</v>
      </c>
      <c r="F24" s="18">
        <f t="shared" si="17"/>
        <v>0.20089112537126352</v>
      </c>
      <c r="G24" s="18">
        <f t="shared" si="18"/>
        <v>0.16436546621285197</v>
      </c>
      <c r="H24" s="18">
        <f t="shared" si="19"/>
        <v>0.3652565915841155</v>
      </c>
      <c r="I24" s="18">
        <v>0.14856599504200421</v>
      </c>
      <c r="J24" s="18">
        <v>0.12155399594345798</v>
      </c>
      <c r="K24" s="18">
        <v>9.3437732730820247E-2</v>
      </c>
      <c r="L24" s="18">
        <v>7.6449054052489293E-2</v>
      </c>
      <c r="M24" s="18">
        <f t="shared" si="20"/>
        <v>0.24200372777282447</v>
      </c>
      <c r="N24" s="18">
        <f t="shared" si="21"/>
        <v>0.19800304999594726</v>
      </c>
      <c r="O24" s="18">
        <f t="shared" ref="O24:O28" si="24">M24+N24</f>
        <v>0.44000677776877173</v>
      </c>
      <c r="P24" s="18">
        <v>0.14856599504200421</v>
      </c>
      <c r="Q24" s="18">
        <v>0.12155399594345798</v>
      </c>
      <c r="R24" s="18">
        <v>0.28031319819246076</v>
      </c>
      <c r="S24" s="18">
        <v>0.22934716215746787</v>
      </c>
      <c r="T24" s="18">
        <f t="shared" si="22"/>
        <v>0.42887919323446499</v>
      </c>
      <c r="U24" s="18">
        <f t="shared" ref="U24:U28" si="25">Q24+S24</f>
        <v>0.35090115810092581</v>
      </c>
      <c r="V24" s="18">
        <f>T24+U24</f>
        <v>0.77978035133539081</v>
      </c>
    </row>
    <row r="25" spans="1:22" x14ac:dyDescent="0.2">
      <c r="A25" s="16" t="s">
        <v>31</v>
      </c>
      <c r="B25" s="18">
        <v>5.9470183089260081E-2</v>
      </c>
      <c r="C25" s="18">
        <v>4.8657422527576419E-2</v>
      </c>
      <c r="D25" s="18">
        <v>5.1713202686313117E-2</v>
      </c>
      <c r="E25" s="18">
        <v>4.2310802197892544E-2</v>
      </c>
      <c r="F25" s="18">
        <f t="shared" si="17"/>
        <v>0.1111833857755732</v>
      </c>
      <c r="G25" s="18">
        <f t="shared" si="18"/>
        <v>9.0968224725468963E-2</v>
      </c>
      <c r="H25" s="18">
        <f t="shared" si="19"/>
        <v>0.20215161050104216</v>
      </c>
      <c r="I25" s="18">
        <v>8.2223992271237861E-2</v>
      </c>
      <c r="J25" s="18">
        <v>6.7274175494649147E-2</v>
      </c>
      <c r="K25" s="18">
        <v>5.1713202686313117E-2</v>
      </c>
      <c r="L25" s="18">
        <v>4.2310802197892544E-2</v>
      </c>
      <c r="M25" s="18">
        <f t="shared" si="20"/>
        <v>0.13393719495755096</v>
      </c>
      <c r="N25" s="18">
        <f t="shared" si="21"/>
        <v>0.10958497769254169</v>
      </c>
      <c r="O25" s="18">
        <f t="shared" si="24"/>
        <v>0.24352217265009266</v>
      </c>
      <c r="P25" s="18">
        <v>8.2223992271237861E-2</v>
      </c>
      <c r="Q25" s="18">
        <v>6.7274175494649147E-2</v>
      </c>
      <c r="R25" s="18">
        <v>0.15513960805893934</v>
      </c>
      <c r="S25" s="18">
        <v>0.12693240659367763</v>
      </c>
      <c r="T25" s="18">
        <f t="shared" si="22"/>
        <v>0.2373636003301772</v>
      </c>
      <c r="U25" s="18">
        <f t="shared" si="25"/>
        <v>0.19420658208832678</v>
      </c>
      <c r="V25" s="18">
        <f t="shared" ref="V25:V28" si="26">T25+U25</f>
        <v>0.43157018241850398</v>
      </c>
    </row>
    <row r="26" spans="1:22" x14ac:dyDescent="0.2">
      <c r="A26" s="16" t="s">
        <v>189</v>
      </c>
      <c r="B26" s="18">
        <v>0</v>
      </c>
      <c r="C26" s="18">
        <v>0</v>
      </c>
      <c r="D26" s="18">
        <v>0</v>
      </c>
      <c r="E26" s="18">
        <v>0</v>
      </c>
      <c r="F26" s="18">
        <f t="shared" si="17"/>
        <v>0</v>
      </c>
      <c r="G26" s="18">
        <f t="shared" si="18"/>
        <v>0</v>
      </c>
      <c r="H26" s="18">
        <f t="shared" si="19"/>
        <v>0</v>
      </c>
      <c r="I26" s="18">
        <v>0</v>
      </c>
      <c r="J26" s="18">
        <v>0</v>
      </c>
      <c r="K26" s="18">
        <v>0</v>
      </c>
      <c r="L26" s="18">
        <v>0</v>
      </c>
      <c r="M26" s="18">
        <f t="shared" si="20"/>
        <v>0</v>
      </c>
      <c r="N26" s="18">
        <f t="shared" si="21"/>
        <v>0</v>
      </c>
      <c r="O26" s="18">
        <f t="shared" si="24"/>
        <v>0</v>
      </c>
      <c r="P26" s="18">
        <v>0</v>
      </c>
      <c r="Q26" s="18">
        <v>0</v>
      </c>
      <c r="R26" s="18">
        <v>0</v>
      </c>
      <c r="S26" s="18">
        <v>0</v>
      </c>
      <c r="T26" s="18">
        <f t="shared" si="22"/>
        <v>0</v>
      </c>
      <c r="U26" s="18">
        <f t="shared" si="25"/>
        <v>0</v>
      </c>
      <c r="V26" s="18">
        <f t="shared" si="26"/>
        <v>0</v>
      </c>
    </row>
    <row r="27" spans="1:22" x14ac:dyDescent="0.2">
      <c r="A27" s="16" t="s">
        <v>190</v>
      </c>
      <c r="B27" s="18">
        <v>0</v>
      </c>
      <c r="C27" s="18">
        <v>0</v>
      </c>
      <c r="D27" s="18">
        <v>0</v>
      </c>
      <c r="E27" s="18">
        <v>0</v>
      </c>
      <c r="F27" s="18">
        <f t="shared" si="17"/>
        <v>0</v>
      </c>
      <c r="G27" s="18">
        <f t="shared" si="18"/>
        <v>0</v>
      </c>
      <c r="H27" s="18">
        <f t="shared" si="19"/>
        <v>0</v>
      </c>
      <c r="I27" s="18">
        <v>0</v>
      </c>
      <c r="J27" s="18">
        <v>0</v>
      </c>
      <c r="K27" s="18">
        <v>0</v>
      </c>
      <c r="L27" s="18">
        <v>0</v>
      </c>
      <c r="M27" s="18">
        <f t="shared" si="20"/>
        <v>0</v>
      </c>
      <c r="N27" s="18">
        <f t="shared" si="21"/>
        <v>0</v>
      </c>
      <c r="O27" s="18">
        <f t="shared" si="24"/>
        <v>0</v>
      </c>
      <c r="P27" s="18">
        <v>0</v>
      </c>
      <c r="Q27" s="18">
        <v>0</v>
      </c>
      <c r="R27" s="18">
        <v>0</v>
      </c>
      <c r="S27" s="18">
        <v>0</v>
      </c>
      <c r="T27" s="18">
        <f t="shared" si="22"/>
        <v>0</v>
      </c>
      <c r="U27" s="18">
        <f t="shared" si="25"/>
        <v>0</v>
      </c>
      <c r="V27" s="18">
        <f t="shared" si="26"/>
        <v>0</v>
      </c>
    </row>
    <row r="28" spans="1:22" x14ac:dyDescent="0.2">
      <c r="A28" s="16" t="s">
        <v>33</v>
      </c>
      <c r="B28" s="18">
        <v>1.2489231352948315E-2</v>
      </c>
      <c r="C28" s="18">
        <v>1.0218462016048622E-2</v>
      </c>
      <c r="D28" s="18">
        <v>1.0860201176476797E-2</v>
      </c>
      <c r="E28" s="18">
        <v>8.8856191443901066E-3</v>
      </c>
      <c r="F28" s="18">
        <f t="shared" si="17"/>
        <v>2.3349432529425111E-2</v>
      </c>
      <c r="G28" s="18">
        <f t="shared" si="18"/>
        <v>1.9104081160438727E-2</v>
      </c>
      <c r="H28" s="18">
        <f t="shared" si="19"/>
        <v>4.2453513689863838E-2</v>
      </c>
      <c r="I28" s="18">
        <v>1.7267719870598108E-2</v>
      </c>
      <c r="J28" s="18">
        <v>1.412813443958027E-2</v>
      </c>
      <c r="K28" s="18">
        <v>1.0860201176476797E-2</v>
      </c>
      <c r="L28" s="18">
        <v>8.8856191443901066E-3</v>
      </c>
      <c r="M28" s="18">
        <f t="shared" si="20"/>
        <v>2.8127921047074907E-2</v>
      </c>
      <c r="N28" s="18">
        <f t="shared" si="21"/>
        <v>2.3013753583970377E-2</v>
      </c>
      <c r="O28" s="18">
        <f t="shared" si="24"/>
        <v>5.1141674631045284E-2</v>
      </c>
      <c r="P28" s="18">
        <v>1.7267719870598108E-2</v>
      </c>
      <c r="Q28" s="18">
        <v>1.412813443958027E-2</v>
      </c>
      <c r="R28" s="18">
        <v>3.2580603529430388E-2</v>
      </c>
      <c r="S28" s="18">
        <v>2.6656857433170318E-2</v>
      </c>
      <c r="T28" s="18">
        <f t="shared" si="22"/>
        <v>4.9848323400028496E-2</v>
      </c>
      <c r="U28" s="18">
        <f t="shared" si="25"/>
        <v>4.0784991872750587E-2</v>
      </c>
      <c r="V28" s="18">
        <f t="shared" si="26"/>
        <v>9.0633315272779083E-2</v>
      </c>
    </row>
    <row r="31" spans="1:22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x14ac:dyDescent="0.2">
      <c r="J32" s="24"/>
    </row>
  </sheetData>
  <mergeCells count="6">
    <mergeCell ref="A21:XFD21"/>
    <mergeCell ref="B3:H3"/>
    <mergeCell ref="I3:O3"/>
    <mergeCell ref="P3:V3"/>
    <mergeCell ref="A5:XFD5"/>
    <mergeCell ref="A13:XFD13"/>
  </mergeCells>
  <pageMargins left="0.7" right="0.7" top="0.75" bottom="0.75" header="0.3" footer="0.3"/>
  <pageSetup paperSize="8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67559660C1745B8904D6467B84D11" ma:contentTypeVersion="18" ma:contentTypeDescription="Create a new document." ma:contentTypeScope="" ma:versionID="0d1319d84fc2a8059b1caa5e0bdfc04b">
  <xsd:schema xmlns:xsd="http://www.w3.org/2001/XMLSchema" xmlns:xs="http://www.w3.org/2001/XMLSchema" xmlns:p="http://schemas.microsoft.com/office/2006/metadata/properties" xmlns:ns1="http://schemas.microsoft.com/sharepoint/v3" xmlns:ns2="6b55a666-67fc-440c-9f39-8b2e87e57261" xmlns:ns3="bb3bbf15-8d13-40d2-8cb9-6023501d5fbb" xmlns:ns4="8cccf656-3787-459c-a0cc-a048ca001fad" targetNamespace="http://schemas.microsoft.com/office/2006/metadata/properties" ma:root="true" ma:fieldsID="08a9bb583e5c8f5829765b7afce2e46b" ns1:_="" ns2:_="" ns3:_="" ns4:_="">
    <xsd:import namespace="http://schemas.microsoft.com/sharepoint/v3"/>
    <xsd:import namespace="6b55a666-67fc-440c-9f39-8b2e87e57261"/>
    <xsd:import namespace="bb3bbf15-8d13-40d2-8cb9-6023501d5fbb"/>
    <xsd:import namespace="8cccf656-3787-459c-a0cc-a048ca001f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Folder_x0020_Description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5a666-67fc-440c-9f39-8b2e87e572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bbf15-8d13-40d2-8cb9-6023501d5f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Folder_x0020_Description" ma:index="22" nillable="true" ma:displayName="Folder Description" ma:internalName="Folder_x0020_Description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0fa5b73-c91b-4169-bfc8-b85bc92a64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cf656-3787-459c-a0cc-a048ca001fa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190abd77-b97e-4e42-91b6-4e4f3a454fcd}" ma:internalName="TaxCatchAll" ma:showField="CatchAllData" ma:web="8cccf656-3787-459c-a0cc-a048ca001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3bbf15-8d13-40d2-8cb9-6023501d5fbb">
      <Terms xmlns="http://schemas.microsoft.com/office/infopath/2007/PartnerControls"/>
    </lcf76f155ced4ddcb4097134ff3c332f>
    <TaxCatchAll xmlns="8cccf656-3787-459c-a0cc-a048ca001fad" xsi:nil="true"/>
    <Folder_x0020_Description xmlns="bb3bbf15-8d13-40d2-8cb9-6023501d5fbb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0763FF-C5BA-4E06-9691-B2A146979E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FD533-927B-445D-A0FC-99B6B6FA0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55a666-67fc-440c-9f39-8b2e87e57261"/>
    <ds:schemaRef ds:uri="bb3bbf15-8d13-40d2-8cb9-6023501d5fbb"/>
    <ds:schemaRef ds:uri="8cccf656-3787-459c-a0cc-a048ca001f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C0496F-CBC1-4C58-A3F4-254208EEE783}">
  <ds:schemaRefs>
    <ds:schemaRef ds:uri="http://schemas.microsoft.com/sharepoint/v3"/>
    <ds:schemaRef ds:uri="bb3bbf15-8d13-40d2-8cb9-6023501d5f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cccf656-3787-459c-a0cc-a048ca001fad"/>
    <ds:schemaRef ds:uri="http://purl.org/dc/elements/1.1/"/>
    <ds:schemaRef ds:uri="http://schemas.microsoft.com/office/2006/metadata/properties"/>
    <ds:schemaRef ds:uri="6b55a666-67fc-440c-9f39-8b2e87e572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KI</vt:lpstr>
      <vt:lpstr>HG</vt:lpstr>
      <vt:lpstr>LBBG</vt:lpstr>
      <vt:lpstr>GU</vt:lpstr>
      <vt:lpstr>RZ</vt:lpstr>
      <vt:lpstr>GX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Katharine Keogan</dc:creator>
  <cp:keywords/>
  <dc:description/>
  <cp:lastModifiedBy>U442442</cp:lastModifiedBy>
  <cp:revision/>
  <cp:lastPrinted>2022-12-02T13:22:18Z</cp:lastPrinted>
  <dcterms:created xsi:type="dcterms:W3CDTF">2021-11-04T17:13:55Z</dcterms:created>
  <dcterms:modified xsi:type="dcterms:W3CDTF">2022-12-21T13:21:59Z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0x01010029567559660C1745B8904D6467B84D11</vt:lpwstr>
  </property>
  <property fmtid="{D5CDD505-2E9C-101B-9397-08002B2CF9AE}" pid="3" name="MediaServiceImageTags">
    <vt:lpwstr/>
  </property>
</Properties>
</file>